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Estrategia" sheetId="2" r:id="rId5"/>
    <sheet state="visible" name="Cronograma" sheetId="3" r:id="rId6"/>
    <sheet state="hidden" name="Configuración" sheetId="4" r:id="rId7"/>
    <sheet state="hidden" name="Hoja2" sheetId="5" r:id="rId8"/>
  </sheets>
  <definedNames/>
  <calcPr/>
  <extLst>
    <ext uri="GoogleSheetsCustomDataVersion2">
      <go:sheetsCustomData xmlns:go="http://customooxmlschemas.google.com/" r:id="rId9" roundtripDataChecksum="Zt1OCaD9ZPZO2j59AMNmImHlKkljeBYml9SA4tU3/7s="/>
    </ext>
  </extLst>
</workbook>
</file>

<file path=xl/sharedStrings.xml><?xml version="1.0" encoding="utf-8"?>
<sst xmlns="http://schemas.openxmlformats.org/spreadsheetml/2006/main" count="773" uniqueCount="420">
  <si>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</si>
  <si>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</si>
  <si>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</si>
  <si>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</si>
  <si>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</si>
  <si>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</si>
  <si>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rFont val="Arial"/>
        <b/>
        <color theme="1"/>
        <sz val="11.0"/>
      </rPr>
      <t xml:space="preserve">Momento: </t>
    </r>
    <r>
      <rPr>
        <rFont val="Arial"/>
        <b val="0"/>
        <color theme="1"/>
        <sz val="11.0"/>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</si>
  <si>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r>
      <rPr>
        <rFont val="Arial"/>
        <b/>
        <color theme="1"/>
        <sz val="11.0"/>
      </rPr>
      <t xml:space="preserve">Acción de gestión institucional: </t>
    </r>
    <r>
      <rPr>
        <rFont val="Arial"/>
        <color theme="1"/>
        <sz val="11.0"/>
      </rPr>
      <t>se refiere a la acción de la gestión institucional que la entidad contempla priorizar como una posible acción a realizarse involucrando la participación de los grupos de valor.</t>
    </r>
  </si>
  <si>
    <r>
      <rPr>
        <rFont val="Arial"/>
        <b/>
        <color theme="1"/>
        <sz val="11.0"/>
      </rPr>
      <t>Instrumento de planeación asociado a la acción de gestión institucional:</t>
    </r>
    <r>
      <rPr>
        <rFont val="Arial"/>
        <color theme="1"/>
        <sz val="11.0"/>
      </rPr>
      <t xml:space="preserve"> da cuenta del instrumento de planeación institucional en el que se contempló, en un primer momento, la acción de la gestión institucional que se busca priorizar para realizarse involucrando la participación de grupos de valor. </t>
    </r>
  </si>
  <si>
    <r>
      <rPr>
        <rFont val="Arial"/>
        <b/>
        <color theme="1"/>
        <sz val="11.0"/>
      </rPr>
      <t>Grupo(s) de valor invitado(s):</t>
    </r>
    <r>
      <rPr>
        <rFont val="Arial"/>
        <color theme="1"/>
        <sz val="11.0"/>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</si>
  <si>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rFont val="Arial"/>
        <b/>
        <color theme="1"/>
        <sz val="11.0"/>
      </rPr>
      <t>¿Entre los grupos de valor se incluye una instancia de participación formalmente constituida?:</t>
    </r>
    <r>
      <rPr>
        <rFont val="Arial"/>
        <color theme="1"/>
        <sz val="11.0"/>
      </rPr>
      <t xml:space="preserve"> en el marco de la invitación a grupos de valor a espacios y ejercicios de participación, se pueden involucrar instancias de participación cuyo origen, funcionamiento y alcance está determinado por una normatividad especifica. </t>
    </r>
  </si>
  <si>
    <r>
      <rPr>
        <rFont val="Arial"/>
        <b/>
        <color theme="1"/>
        <sz val="11.0"/>
      </rPr>
      <t>Fase del ciclo de la gestión:</t>
    </r>
    <r>
      <rPr>
        <rFont val="Arial"/>
        <color theme="1"/>
        <sz val="11.0"/>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</si>
  <si>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rFont val="Arial"/>
        <b/>
        <color theme="1"/>
        <sz val="11.0"/>
      </rPr>
      <t>Alcance de la participación:</t>
    </r>
    <r>
      <rPr>
        <rFont val="Arial"/>
        <color theme="1"/>
        <sz val="11.0"/>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</si>
  <si>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rFont val="Arial"/>
        <b/>
        <color theme="1"/>
        <sz val="11.0"/>
      </rPr>
      <t>Acción participativa</t>
    </r>
    <r>
      <rPr>
        <rFont val="Arial"/>
        <color theme="1"/>
        <sz val="11.0"/>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</si>
  <si>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rFont val="Arial"/>
        <b/>
        <color theme="1"/>
        <sz val="11.0"/>
      </rPr>
      <t>Metodología participativa:</t>
    </r>
    <r>
      <rPr>
        <rFont val="Arial"/>
        <color theme="1"/>
        <sz val="11.0"/>
      </rPr>
      <t xml:space="preserve"> es el conjunto de técnicas, métodos y procedimientos que se utilizaran durante el desarrollo de ejercicio participativo para la obtención de resultados.</t>
    </r>
  </si>
  <si>
    <r>
      <rPr>
        <rFont val="Arial"/>
        <b/>
        <color theme="1"/>
        <sz val="11.0"/>
      </rPr>
      <t>Resultado esperado:</t>
    </r>
    <r>
      <rPr>
        <rFont val="Arial"/>
        <color theme="1"/>
        <sz val="11.0"/>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</si>
  <si>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rFont val="Arial"/>
        <b/>
        <color theme="1"/>
        <sz val="11.0"/>
      </rPr>
      <t>Fecha de realización de acción participativa:</t>
    </r>
    <r>
      <rPr>
        <rFont val="Arial"/>
        <color theme="1"/>
        <sz val="11.0"/>
      </rPr>
      <t xml:space="preserve"> relaciona el día, mes y año en el que se realizará la acción o ejercicio participativo.</t>
    </r>
  </si>
  <si>
    <r>
      <rPr>
        <rFont val="Arial"/>
        <b/>
        <color theme="1"/>
        <sz val="11.0"/>
      </rPr>
      <t>Dependencia responsable</t>
    </r>
    <r>
      <rPr>
        <rFont val="Arial"/>
        <color theme="1"/>
        <sz val="11.0"/>
      </rPr>
      <t>: detalla el area, grupo, dependencia, dirección, subdirección, etc, responsable de desarrollar la acción participativa.</t>
    </r>
  </si>
  <si>
    <r>
      <rPr>
        <rFont val="Arial"/>
        <b/>
        <color theme="1"/>
        <sz val="11.0"/>
      </rPr>
      <t xml:space="preserve">Observaciones de cara a los invitados: </t>
    </r>
    <r>
      <rPr>
        <rFont val="Arial"/>
        <color theme="1"/>
        <sz val="11.0"/>
      </rPr>
      <t xml:space="preserve">describe detalles de interes para los grupos de valor invitados al espacio, tales como: enlaces de interes de acceso a información, videos, etc. </t>
    </r>
  </si>
  <si>
    <t>ESTRATEGIA DE PARTICIPACIÓN CIUDADANA EN LA GESTIÓN PÚBLICA</t>
  </si>
  <si>
    <t>Entidad:</t>
  </si>
  <si>
    <t>Supersolidaria</t>
  </si>
  <si>
    <r>
      <rPr>
        <rFont val="Calibri"/>
        <b/>
        <color theme="1"/>
        <sz val="12.0"/>
      </rPr>
      <t xml:space="preserve">Versión: </t>
    </r>
    <r>
      <rPr>
        <rFont val="Calibri"/>
        <b val="0"/>
        <color theme="1"/>
        <sz val="12.0"/>
      </rPr>
      <t>01</t>
    </r>
  </si>
  <si>
    <r>
      <rPr>
        <rFont val="Calibri"/>
        <b/>
        <color theme="1"/>
        <sz val="12.0"/>
      </rPr>
      <t xml:space="preserve">Fecha: </t>
    </r>
    <r>
      <rPr>
        <rFont val="Calibri"/>
        <b val="0"/>
        <color theme="1"/>
        <sz val="12.0"/>
      </rPr>
      <t>22 de mayo de 2023</t>
    </r>
  </si>
  <si>
    <t>Momento</t>
  </si>
  <si>
    <t>N°</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</si>
  <si>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</si>
  <si>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</si>
  <si>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</si>
  <si>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</si>
  <si>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</si>
  <si>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</si>
  <si>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</si>
  <si>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</si>
  <si>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</si>
  <si>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</si>
  <si>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</si>
  <si>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</si>
  <si>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</si>
  <si>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</si>
  <si>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</si>
  <si>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</si>
  <si>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</si>
  <si>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Despacho (Centro de Analítica - Comunicaciones)</t>
  </si>
  <si>
    <r>
      <rPr>
        <rFont val="Calibri"/>
        <b/>
        <color theme="1"/>
        <sz val="11.0"/>
      </rPr>
      <t>Centro de Análitica</t>
    </r>
    <r>
      <rPr>
        <rFont val="Calibri"/>
        <color theme="1"/>
        <sz val="11.0"/>
      </rPr>
      <t xml:space="preserve">
Periodicamente se actualizará el Mapa de Actores de los Grupos de valor, a partir de los reportes que hacen las organizaciones solidarias vigiladas.
</t>
    </r>
    <r>
      <rPr>
        <rFont val="Calibri"/>
        <b/>
        <color theme="1"/>
        <sz val="11.0"/>
      </rPr>
      <t xml:space="preserve">
Comunicaciones
</t>
    </r>
    <r>
      <rPr>
        <rFont val="Calibri"/>
        <color theme="1"/>
        <sz val="11.0"/>
      </rPr>
      <t xml:space="preserve">A partir de las encuestas aplicadas se identifican variables demográficas y geográficas de los grupos de valor.
</t>
    </r>
  </si>
  <si>
    <t>Formular la política de servicio y relacionamiento con la ciudadanía en el marco de MIPG.</t>
  </si>
  <si>
    <t>Secretaría General (Grupo Interno Relación Estado - Ciudadano)</t>
  </si>
  <si>
    <t>Gestionar soluciones, estrategias y servicios ajustados a las necesidades y expectativas de los grupos de valor e interés.</t>
  </si>
  <si>
    <t>Definir y adoptar estrategias de
las políticas de relacionamiento
con la ciudadanía en
cumplimiento de lo definido en
la política de servicio y
relacionamiento con la ciudanía.</t>
  </si>
  <si>
    <t>Validar acciones definidas para llevar a cabo la estrategia de participación ciudadana y articular con linemientos internos del proceso de Gestión de Grupos de Valor e Interés.</t>
  </si>
  <si>
    <t>Hacer seguimiento a las acciones del plan sectorial de la vigencia</t>
  </si>
  <si>
    <t>Oficina Asesora de
Planeación y Sistemas
Grupo planeación
estratégica y proyectos</t>
  </si>
  <si>
    <t>Generar y publicar conocimiento del sector</t>
  </si>
  <si>
    <t>Identificar las metas y actividades que cada área realizará y en las cuales tiene programado o debe involucrar la participación</t>
  </si>
  <si>
    <t>Despacho - Comunicaciones</t>
  </si>
  <si>
    <t>A partir del cronograma de planificación estratégica de comunicaciones se identificarán aquellas actividades que involucran a la ciudadanía.</t>
  </si>
  <si>
    <t>Definir los recursos, alianzas, convenios y presupuesto asociado a las actividades que se implementarán</t>
  </si>
  <si>
    <t>Impactar positivamente con los planes, programas y proyectos del sector.</t>
  </si>
  <si>
    <t>Realizar laboratorios de
simplicidad para traducir en
lenguaje claro plantillas
asociadas a trámites y PQRSD</t>
  </si>
  <si>
    <t>Acciones participativas</t>
  </si>
  <si>
    <t xml:space="preserve">Consultas a la ciudadanía </t>
  </si>
  <si>
    <t>Plan de acción</t>
  </si>
  <si>
    <t>Organizaciones Solidarias Vigiladas, asociados a estas organizaciones y ciudadania</t>
  </si>
  <si>
    <t xml:space="preserve">Gremios del Sector solidario </t>
  </si>
  <si>
    <t>X</t>
  </si>
  <si>
    <t>Al ciudadano se le va a consultar</t>
  </si>
  <si>
    <t xml:space="preserve">Promover las Consultas Ciudadana sobre Planes, Programas, Estrategias, Proyectos de normatividad. </t>
  </si>
  <si>
    <t>Evento</t>
  </si>
  <si>
    <t>Un documento de diagnóstico</t>
  </si>
  <si>
    <t>Todas las áreas de la Entidad</t>
  </si>
  <si>
    <t>Como resultado de la acción se dejarán publicaciones a través de los diferentes canales de comunicación y en la web boton participa</t>
  </si>
  <si>
    <t>Laboratorios de conocimiento</t>
  </si>
  <si>
    <t>Plan de Acción</t>
  </si>
  <si>
    <t>- Generar reportes integrales con información disponible, completa, representativa, estandarizada, actualizada, inclusiva y confiable</t>
  </si>
  <si>
    <t>Evento-Producto</t>
  </si>
  <si>
    <t>Visibilizar la economía solidaria y generar valor público a la sociedad</t>
  </si>
  <si>
    <t>Participación
en actividades de relacionamiento con la ciudadanía en territorio nacional</t>
  </si>
  <si>
    <t>Al ciudadano se le va a entregar información</t>
  </si>
  <si>
    <t>Llevar a cabo espacios de relacionamiento para visibilizar la
economía solidaria y
generar valor público a la
sociedad</t>
  </si>
  <si>
    <t>Como resultado se  generá nforme de interacciones
ciudadanas realizadas en
territorio</t>
  </si>
  <si>
    <t>Encuentros solidarios</t>
  </si>
  <si>
    <t>Organizaciones solidarias vigiladas, gremios, academia, entidades gubernamentales, organismos nacionales e internacionales y todos los interesados en el  sector solidario, popular y comunitario</t>
  </si>
  <si>
    <t>Gremios del Sector solidario</t>
  </si>
  <si>
    <t>x</t>
  </si>
  <si>
    <t xml:space="preserve">Al ciudadano se le va a permitir controlar y evaluar </t>
  </si>
  <si>
    <t>Llevar a cabo espacios para fortalecer la
gestión, el autocontrol,
autogobierno y la
replicación de buenas
practicas de las entidades
vigiladas</t>
  </si>
  <si>
    <t>Se realizará la debida publicación de registro fotográfico con Informe cuatrimestral de encuentros solidarios realizados que incluirá cobertura, satisfacción y buenas prácticas</t>
  </si>
  <si>
    <t>Conversatorios virtuales de prevención frente a los diferentes sistemas de administración de
riesgos y gobierno corporativo.</t>
  </si>
  <si>
    <t xml:space="preserve"> Fortalecer la
gestión, el autocontrol,
autogobierno y la
replicación de buenas
practicas de las entidades
vigiladas</t>
  </si>
  <si>
    <t>Un plan, programa, proyecto o servicio implementado</t>
  </si>
  <si>
    <t>Delegatura para la
Supervisión de la
Actividad Financiera
en el
Cooperativismo</t>
  </si>
  <si>
    <t>Como resultado de la acción se dejara Listado de reuniones
realizadas y listado de
asistencia</t>
  </si>
  <si>
    <t>Jornadas de socialización en temas de interés a la Ciudadanía para el cumplimiento de
obligaciones ante la SES.</t>
  </si>
  <si>
    <t>Aumentar la apropiación y cobertura del modelo de supervisión</t>
  </si>
  <si>
    <t xml:space="preserve">Delegatura Financiera
Delegatura Asociativa
</t>
  </si>
  <si>
    <t>Como resultado de la acción se dejara Listado de organizaciones solidarias atendidas</t>
  </si>
  <si>
    <t>Participar en foros, congresos y otras actividades desarrolladas por los gremios y otras entidades públicas del Sector solidario.</t>
  </si>
  <si>
    <t xml:space="preserve">Participar en foros, congresos y otras actividades desarrolladas por los gremios y otras entidades públicas del Sector solidario </t>
  </si>
  <si>
    <t>Delegatura Financiera
Delegatura Asociativa
Despacho
Oficina Asesora de Planeación y Sistemas</t>
  </si>
  <si>
    <t xml:space="preserve">Como resultado de la acción se dejara registros fotograficos, audiovisuales y publicaciones a través de los diferentes canales de comunicación </t>
  </si>
  <si>
    <t>NÚMERO 
EDT</t>
  </si>
  <si>
    <t>ACTIVIDADES DE PARTICIPACIÓN</t>
  </si>
  <si>
    <t>METODOLOGIA PARTICIPATIVA</t>
  </si>
  <si>
    <t>PUBLICO OBJETIVO</t>
  </si>
  <si>
    <t>RESPONSABLE DE LA TAREA</t>
  </si>
  <si>
    <t>FECHA DE INICIO</t>
  </si>
  <si>
    <t>FECHA DE FINALIZACIÓN</t>
  </si>
  <si>
    <t>LUGAR</t>
  </si>
  <si>
    <t>PERIODICIDAD</t>
  </si>
  <si>
    <t>PRIMER TRIMESTRE</t>
  </si>
  <si>
    <t xml:space="preserve">Ponderación </t>
  </si>
  <si>
    <t>% Cumplimiento</t>
  </si>
  <si>
    <t>Evidencias</t>
  </si>
  <si>
    <t>SEGUNDO TRIMESTRE</t>
  </si>
  <si>
    <t>Ponderación</t>
  </si>
  <si>
    <t>% cumplimiento</t>
  </si>
  <si>
    <t>TERCER TRIMESTRE</t>
  </si>
  <si>
    <t>CUERTO TRIMESTRE</t>
  </si>
  <si>
    <t>ENERO</t>
  </si>
  <si>
    <t>FEBRERO</t>
  </si>
  <si>
    <t>MARZO</t>
  </si>
  <si>
    <t>ABRIL</t>
  </si>
  <si>
    <t>MAYO</t>
  </si>
  <si>
    <t>JUNIO</t>
  </si>
  <si>
    <t>JULIO</t>
  </si>
  <si>
    <t>AGOSTO</t>
  </si>
  <si>
    <t>SEPTIEMBRE</t>
  </si>
  <si>
    <t>OCTUBRE</t>
  </si>
  <si>
    <t>NOVIEMBRE</t>
  </si>
  <si>
    <t>DICIEMBRE</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</si>
  <si>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</si>
  <si>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</si>
  <si>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</si>
  <si>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</si>
  <si>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</si>
  <si>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</si>
  <si>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</si>
  <si>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</si>
  <si>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</si>
  <si>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</si>
  <si>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</si>
  <si>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</si>
  <si>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</si>
  <si>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</si>
  <si>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</si>
  <si>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</si>
  <si>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</si>
  <si>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</si>
  <si>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</si>
  <si>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</si>
  <si>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</si>
  <si>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</si>
  <si>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</si>
  <si>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</si>
  <si>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</si>
  <si>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</si>
  <si>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</si>
  <si>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</si>
  <si>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</si>
  <si>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</si>
  <si>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</si>
  <si>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</si>
  <si>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</si>
  <si>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</si>
  <si>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</si>
  <si>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</si>
  <si>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</si>
  <si>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</si>
  <si>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</si>
  <si>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</si>
  <si>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</si>
  <si>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</si>
  <si>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</si>
  <si>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</si>
  <si>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</si>
  <si>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</si>
  <si>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</si>
  <si>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</si>
  <si>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</si>
  <si>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</si>
  <si>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</si>
  <si>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</si>
  <si>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Actividad realizada</t>
  </si>
  <si>
    <t>%</t>
  </si>
  <si>
    <t>Listado de Asistencia</t>
  </si>
  <si>
    <t>Informe</t>
  </si>
  <si>
    <t>1.1</t>
  </si>
  <si>
    <t>Proyecto agenda regulatoria Supersolidaria vigencia 2024</t>
  </si>
  <si>
    <t xml:space="preserve">Consulta virtual </t>
  </si>
  <si>
    <t xml:space="preserve">Sector solidario y ciudadanpia en general </t>
  </si>
  <si>
    <t>Oficina juridica</t>
  </si>
  <si>
    <t>Bogotá D.C.</t>
  </si>
  <si>
    <t xml:space="preserve">Anual </t>
  </si>
  <si>
    <t>Si</t>
  </si>
  <si>
    <t xml:space="preserve">Agenda regulatoria </t>
  </si>
  <si>
    <t xml:space="preserve">Revisión normativa y comentarios ciudadanía </t>
  </si>
  <si>
    <t>sig@supersolidaria.gov.co</t>
  </si>
  <si>
    <t>Comentarios mapa de riesgos 2024</t>
  </si>
  <si>
    <t xml:space="preserve">Oficina de planeación </t>
  </si>
  <si>
    <t>Única vez</t>
  </si>
  <si>
    <r>
      <rPr>
        <rFont val="Calibri"/>
        <color rgb="FF0563C1"/>
        <sz val="11.0"/>
        <u/>
      </rPr>
      <t xml:space="preserve">Programa transparencia y ética en lo público 
</t>
    </r>
    <r>
      <rPr>
        <rFont val="Calibri"/>
        <color rgb="FF1155CC"/>
        <sz val="11.0"/>
        <u/>
      </rPr>
      <t>https://www.supersolidaria.gov.co/index.php/es/content/para-comentarios-propuesta-mapa-riesgos-corrupcion-vigencia-2028</t>
    </r>
  </si>
  <si>
    <t>https://www.supersolidaria.gov.co/index.php/es/content/para-comentarios-propuesta-mapa-riesgos-corrupcion-vigencia-2025</t>
  </si>
  <si>
    <t>https://www.supersolidaria.gov.co/index.php/es/content/para-comentarios-propuesta-mapa-riesgos-corrupcion-vigencia-2026</t>
  </si>
  <si>
    <t>https://www.supersolidaria.gov.co/index.php/es/content/para-comentarios-propuesta-mapa-riesgos-corrupcion-vigencia-2027</t>
  </si>
  <si>
    <t xml:space="preserve">mipg@supersolidaria.gov.co Planeación </t>
  </si>
  <si>
    <t>Comentarios en el Programa de Transparencia y Ética en lo Público Vigencia 2024</t>
  </si>
  <si>
    <t xml:space="preserve">Oficina de Planeación </t>
  </si>
  <si>
    <r>
      <rPr>
        <rFont val="Calibri"/>
        <color theme="1"/>
        <sz val="11.0"/>
      </rPr>
      <t xml:space="preserve">Mapa de riesgos 
</t>
    </r>
    <r>
      <rPr>
        <rFont val="Calibri"/>
        <color rgb="FF1155CC"/>
        <sz val="11.0"/>
        <u/>
      </rPr>
      <t>https://www.supersolidaria.gov.co/index.php/es/content/para-comentarios-propuesta-programa-transparencia-y-acceso-la-informacion-publica-2028</t>
    </r>
  </si>
  <si>
    <t>https://www.supersolidaria.gov.co/index.php/es/content/para-comentarios-propuesta-programa-transparencia-y-acceso-la-informacion-publica-2025</t>
  </si>
  <si>
    <t>https://www.supersolidaria.gov.co/index.php/es/content/para-comentarios-propuesta-programa-transparencia-y-acceso-la-informacion-publica-2026</t>
  </si>
  <si>
    <t>https://www.supersolidaria.gov.co/index.php/es/content/para-comentarios-propuesta-programa-transparencia-y-acceso-la-informacion-publica-2027</t>
  </si>
  <si>
    <t>proyectonorma@supersolidaria.gov.co</t>
  </si>
  <si>
    <t>Comentarios modificación circular básica elarning UIAF</t>
  </si>
  <si>
    <t>No</t>
  </si>
  <si>
    <t xml:space="preserve">Comentarios circular externa criterior tasa de contribución </t>
  </si>
  <si>
    <t>Comentarios circular externa primer nivel de supervisión de la actualización del curso eLearning de la UIAF.</t>
  </si>
  <si>
    <t xml:space="preserve">Comentarios política institucionales política de defensa juridica </t>
  </si>
  <si>
    <t>Actividad que no requiere asistencia ni informe, asimismo, la política fue públicada pero no recibio comentarios 
https://www.supersolidaria.gov.co/index.php/es/content/noticias?page=2</t>
  </si>
  <si>
    <t xml:space="preserve">Comentarios modificación circular básica contable </t>
  </si>
  <si>
    <t xml:space="preserve">https://www.supersolidaria.gov.co/index.php/es/content/proyecto-circular-para-comentarios-0p/es/content/proyecto-circular-para-comentarios-0
</t>
  </si>
  <si>
    <t>comunicaciones@supersolidaria.gov.co</t>
  </si>
  <si>
    <t xml:space="preserve">Comentarios política institucional participación ciudadana </t>
  </si>
  <si>
    <t>Grupo interno de comunicaciones</t>
  </si>
  <si>
    <t>Actividad que no requiere asistencia ni informe, asimismo, la política fue públicada pero no recibio comentarios</t>
  </si>
  <si>
    <r>
      <rPr>
        <rFont val="Calibri"/>
        <color rgb="FF1155CC"/>
        <sz val="11.0"/>
        <u/>
      </rPr>
      <t>https://www.supersolidaria.gov.co/es/content/politica-de-relacionamiento-con-la-ciudadania-comentarios</t>
    </r>
    <r>
      <rPr>
        <rFont val="Calibri"/>
        <color theme="1"/>
        <sz val="11.0"/>
      </rPr>
      <t xml:space="preserve"> </t>
    </r>
  </si>
  <si>
    <t>2.1</t>
  </si>
  <si>
    <t>Semana de la juventud: Juventud y Economía Popular: asociatividad para la empleabilidad solidaria.</t>
  </si>
  <si>
    <t>Evento Presencial</t>
  </si>
  <si>
    <t>Grupo interno de Relacionamiento con la Ciudadanía</t>
  </si>
  <si>
    <t xml:space="preserve">Espacio de cocreación </t>
  </si>
  <si>
    <t xml:space="preserve">Semana de la juventud </t>
  </si>
  <si>
    <t>2.2</t>
  </si>
  <si>
    <t>Audiencia pública de rendición de cuentas</t>
  </si>
  <si>
    <t>Por confimar</t>
  </si>
  <si>
    <t xml:space="preserve">Por confirmar </t>
  </si>
  <si>
    <t>Participar en las actividades de relacionamiento con la ciudadanía en territorio nacional</t>
  </si>
  <si>
    <t>3.1</t>
  </si>
  <si>
    <t xml:space="preserve">Gobierno en los barrios populares </t>
  </si>
  <si>
    <t>Sector solidario y ciudadanía en general</t>
  </si>
  <si>
    <t>Gobierno Nacional</t>
  </si>
  <si>
    <t>Departamento del Magdalena (Santa Marta)</t>
  </si>
  <si>
    <t xml:space="preserve">Evento del gobierno nacional </t>
  </si>
  <si>
    <t>https://x.com/supersolidaria_/status/1788388233954329031</t>
  </si>
  <si>
    <t>3.2</t>
  </si>
  <si>
    <t xml:space="preserve">1 Feria de Agricultura Familiar Campesina Mejor Colombiano </t>
  </si>
  <si>
    <t>Ministerior de Agricultura</t>
  </si>
  <si>
    <t xml:space="preserve">Evento de acompañamiento y asesoramiento del grupo de relacionamiento con la ciudadanía </t>
  </si>
  <si>
    <r>
      <rPr>
        <rFont val="Calibri"/>
        <color rgb="FF0563C1"/>
        <sz val="11.0"/>
      </rPr>
      <t>Feria agricultura campesina</t>
    </r>
    <r>
      <rPr>
        <rFont val="Calibri"/>
        <color rgb="FF0563C1"/>
        <sz val="11.0"/>
        <u/>
      </rPr>
      <t xml:space="preserve">
https://x.com/supersolidaria_/status/1803873590669934878</t>
    </r>
  </si>
  <si>
    <t>3.3</t>
  </si>
  <si>
    <t>Estrategia Juntémonos Tierralta Cordobá</t>
  </si>
  <si>
    <t xml:space="preserve">Departamento Administrativo de la Función Pública </t>
  </si>
  <si>
    <t>Departamento de Córdoba (Tierralta)</t>
  </si>
  <si>
    <t xml:space="preserve">Evento de formación, articulación y oferta institucional </t>
  </si>
  <si>
    <r>
      <rPr>
        <rFont val="Calibri"/>
        <color rgb="FF1155CC"/>
        <sz val="11.0"/>
      </rPr>
      <t xml:space="preserve">Juntémonos Cordoba
</t>
    </r>
    <r>
      <rPr>
        <rFont val="Calibri"/>
        <color rgb="FF1155CC"/>
        <sz val="11.0"/>
        <u/>
      </rPr>
      <t>https://x.com/supersolidaria_/status/1806060473269244292?failedScript=vendor&amp;failedScript=vendor&amp;failedScript=vendor&amp;failedScript=vendor</t>
    </r>
    <r>
      <rPr>
        <rFont val="Calibri"/>
        <color theme="1"/>
        <sz val="11.0"/>
      </rPr>
      <t xml:space="preserve"> </t>
    </r>
  </si>
  <si>
    <t xml:space="preserve">Más Talante </t>
  </si>
  <si>
    <t>Cámara de Comercio de Bogotá</t>
  </si>
  <si>
    <t xml:space="preserve">Evento de aritculación </t>
  </si>
  <si>
    <r>
      <rPr>
        <rFont val="Calibri"/>
        <color theme="1"/>
        <sz val="11.0"/>
      </rPr>
      <t xml:space="preserve">Más Talante 
</t>
    </r>
    <r>
      <rPr>
        <rFont val="Calibri"/>
        <color rgb="FF1155CC"/>
        <sz val="11.0"/>
        <u/>
      </rPr>
      <t>https://web.facebook.com/Supersolidariaco/posts/pfbid0gFfSZqn7aVS7WmY6fpfFp2FGrhPbkxVV78cK1hXVhsPZtXDyELx8QABUpd4UNwrKl?</t>
    </r>
    <r>
      <rPr>
        <rFont val="Calibri"/>
        <color theme="1"/>
        <sz val="11.0"/>
      </rPr>
      <t xml:space="preserve"> </t>
    </r>
  </si>
  <si>
    <t>Estrategia Juntémonos Santa Rosa del Sur, Bolivar</t>
  </si>
  <si>
    <t>Departamento de Bolivar (Santa Rosa del Sur)</t>
  </si>
  <si>
    <t>Juntémonos Santa Rosa del Sur</t>
  </si>
  <si>
    <t xml:space="preserve">Estrategia Juntémonos El Tarra, Norte de Santander </t>
  </si>
  <si>
    <t>Departamento de Norte de Santander (El Tarra)</t>
  </si>
  <si>
    <t xml:space="preserve">Encuentros Solidarios </t>
  </si>
  <si>
    <t>Ruta solidaria por la paz Cesar</t>
  </si>
  <si>
    <t>Evento nacional con funciones de Acompañamiento de reporte al capturador</t>
  </si>
  <si>
    <t xml:space="preserve">Delegatura asociativa </t>
  </si>
  <si>
    <t>Departamento de Cesar (Manaure)</t>
  </si>
  <si>
    <t>https://www.facebook.com/Supersolidariaco/posts/pfbid07jAhzxVCvWFnnqceAo4FgFGHVpztaL1YkRwY3QDSvWqPB8CcwnjGZy4RXuQdmdzgl</t>
  </si>
  <si>
    <t>4.2</t>
  </si>
  <si>
    <t>Ruta solidaria por la paz Bucaramanga</t>
  </si>
  <si>
    <t>Departamento de Santander (Bucaragmanga)</t>
  </si>
  <si>
    <t>https://www.facebook.com/Supersolidariaco/posts/pfbid02gNS6qBfyhsJs2u7it2SsLNuyszN8RfRgyGKtjvzrjJgEocx9ffF6mUZuDeG1d8Npl</t>
  </si>
  <si>
    <t>4.3</t>
  </si>
  <si>
    <t xml:space="preserve">Ruta solidaria por la paz Medellín </t>
  </si>
  <si>
    <t>Departamento de Antioquia (Medellín)</t>
  </si>
  <si>
    <t>https://www.facebook.com/Supersolidariaco/posts/pfbid0iyh2vLX6mcKjn3HEV7NsTpUMtzExz6SiQ5Q2FrMhVwZqZzbvU2KnKbcbCM9J3SbQl</t>
  </si>
  <si>
    <t>Feria de inclusión financiera y crédito popular</t>
  </si>
  <si>
    <t>Sector Solidario</t>
  </si>
  <si>
    <t>Despacho y Camará de Comercio de Bogotá</t>
  </si>
  <si>
    <t xml:space="preserve">Evento de formación con acompañamiento de supersolidaria </t>
  </si>
  <si>
    <t>Vistas técnicas y de acompañamiento a organizaciones solidarias Coalcésar</t>
  </si>
  <si>
    <t>Espacio de visita y socialización del estado de la organización solidaria</t>
  </si>
  <si>
    <t>Despacho</t>
  </si>
  <si>
    <t xml:space="preserve">Departamento del Cesar </t>
  </si>
  <si>
    <t xml:space="preserve">Visita a Coalcesar </t>
  </si>
  <si>
    <r>
      <rPr>
        <rFont val="Calibri"/>
        <color theme="1"/>
        <sz val="11.0"/>
      </rPr>
      <t xml:space="preserve">Coalcesar
</t>
    </r>
    <r>
      <rPr>
        <rFont val="Calibri"/>
        <color rgb="FF1155CC"/>
        <sz val="11.0"/>
        <u/>
      </rPr>
      <t>https://www.linkedin.com/posts/superintendencia-de-la-econom-a-solidaria_coalcesar-unidadsolidaria-lasuperenlosterritorios-activity-7199492844972109824-943P?utm_source=share&amp;utm_medium=member_android</t>
    </r>
    <r>
      <rPr>
        <rFont val="Calibri"/>
        <color theme="1"/>
        <sz val="11.0"/>
      </rPr>
      <t xml:space="preserve"> </t>
    </r>
  </si>
  <si>
    <t>Vistas técnicas y de acompañamiento a organizaciones solidarias CoopcafiTolima</t>
  </si>
  <si>
    <t>Departamento del Tolima</t>
  </si>
  <si>
    <t>Única Vez</t>
  </si>
  <si>
    <t xml:space="preserve">Visita a CoopcafiTolima </t>
  </si>
  <si>
    <r>
      <rPr>
        <rFont val="Calibri"/>
        <color theme="1"/>
        <sz val="11.0"/>
      </rPr>
      <t>CoopcafiTolima</t>
    </r>
    <r>
      <rPr>
        <rFont val="Calibri"/>
        <color rgb="FF000000"/>
        <sz val="11.0"/>
        <u/>
      </rPr>
      <t xml:space="preserve">
https://www.linkedin.com/posts/superintendencia-de-la-econom-a-solidaria_lasuperenlosterritorios-supersolidaria-cafitolima-activity-7198459558170632193-1ZDS?utm_source=share&amp;utm_medium=member_desktop</t>
    </r>
  </si>
  <si>
    <t>Educación inclusión financiera</t>
  </si>
  <si>
    <t>Espacio de formación para la inclusión financiera</t>
  </si>
  <si>
    <t>Despacho y Universidad de la Guajira</t>
  </si>
  <si>
    <t>Departamento de Guajira</t>
  </si>
  <si>
    <t>4.8</t>
  </si>
  <si>
    <t xml:space="preserve">Encuentro sector solidario economia popular región Caribe Exposolidaria </t>
  </si>
  <si>
    <t>Espacio asambleario y rol de acompañamiento</t>
  </si>
  <si>
    <t xml:space="preserve">Sector solidario </t>
  </si>
  <si>
    <t>Superintendencia, Camará de Comercio de Barranquilla</t>
  </si>
  <si>
    <t>Departamento de Atlantico (Barranquilla)</t>
  </si>
  <si>
    <t xml:space="preserve">Desarrollo de encuentro solidario </t>
  </si>
  <si>
    <t>https://web.facebook.com/Supersolidariaco/posts/pfbid02XDtbjPXjqxHNgZjy9ujiFJAEb9ANcxywsZE6AggtyHmJ8XVt1qVPdX2rwV3bFXNPl?_rdc=1&amp;_rdr</t>
  </si>
  <si>
    <t>4.9</t>
  </si>
  <si>
    <t>Confederación de Cooperativas del Caribe</t>
  </si>
  <si>
    <t>Bogota D.C.</t>
  </si>
  <si>
    <t>https://x.com/supersolidaria_/status/1806464134130630759</t>
  </si>
  <si>
    <t>Taller de Economia Solidaria en jagua de Ibirico, Magdalena</t>
  </si>
  <si>
    <t>Organizaciones Solidarias Vigiladas</t>
  </si>
  <si>
    <t>Sin confirmar</t>
  </si>
  <si>
    <t>Departamento del Magdalena</t>
  </si>
  <si>
    <t>https://web.facebook.com/profile/100064552727375/search/?q=jagua%20%7D</t>
  </si>
  <si>
    <t xml:space="preserve">Pendiente por realizar </t>
  </si>
  <si>
    <t>Ruta solidaria por la paz Apartadó</t>
  </si>
  <si>
    <t>Departamento de Antioquia (Apartadó)</t>
  </si>
  <si>
    <t>Ruta solidaria por la paz Pereira</t>
  </si>
  <si>
    <t>Departamento de Risaralda (Pereira)</t>
  </si>
  <si>
    <t>4.13</t>
  </si>
  <si>
    <t>Encuentro de Economia Popular</t>
  </si>
  <si>
    <t xml:space="preserve">Por confimar </t>
  </si>
  <si>
    <t>4.14</t>
  </si>
  <si>
    <t>Ruta solidaria por la paz Valledupar</t>
  </si>
  <si>
    <t>Departamento de Cesar (Valledupar)</t>
  </si>
  <si>
    <t>4.15</t>
  </si>
  <si>
    <t>Ruta solidaria por la paz Manizales</t>
  </si>
  <si>
    <t xml:space="preserve">Departamento de Caldas (Manizales) </t>
  </si>
  <si>
    <t>4.16</t>
  </si>
  <si>
    <t>Ruta solidaria por la paz Sincelejo</t>
  </si>
  <si>
    <t>Departamento de Sucre (Sincelejo)</t>
  </si>
  <si>
    <t>4.17</t>
  </si>
  <si>
    <t xml:space="preserve">Ruta solidaria por la paz Popayan </t>
  </si>
  <si>
    <t>Departamento del Cauca (Popayán)</t>
  </si>
  <si>
    <t>4.18</t>
  </si>
  <si>
    <t xml:space="preserve">Ruta solidaria por la paz Villavicencio </t>
  </si>
  <si>
    <t>Departamento del Meta (Villavicencio)</t>
  </si>
  <si>
    <t>4.19</t>
  </si>
  <si>
    <t>Ruta solidaria por la paz Quibdó</t>
  </si>
  <si>
    <t>Departamento de Chocó (Quibdó)</t>
  </si>
  <si>
    <t>4.20</t>
  </si>
  <si>
    <t>Ruta solidaria por la paz Neiva</t>
  </si>
  <si>
    <t>Departamento de Huila (Neiva)</t>
  </si>
  <si>
    <t>4.21</t>
  </si>
  <si>
    <t xml:space="preserve">Ruta solidaria por la paz Florencia </t>
  </si>
  <si>
    <t>Departamento de Caquetá (Florencia)</t>
  </si>
  <si>
    <t>4.22</t>
  </si>
  <si>
    <t>Ruta solidaria por la paz Cucutá</t>
  </si>
  <si>
    <t>Departamento de Norte de Santander (Cucutá)</t>
  </si>
  <si>
    <t>4.23</t>
  </si>
  <si>
    <t>Ruta solidaria por la paz Santa Marta</t>
  </si>
  <si>
    <t>Departamento de Magdalena (Santa Marta)</t>
  </si>
  <si>
    <t>4.24</t>
  </si>
  <si>
    <t xml:space="preserve">Ruta solidaria por la paz Facatativa </t>
  </si>
  <si>
    <t>Departamento de Cundinamarca (Facatativa)</t>
  </si>
  <si>
    <t>Conversatorios virtuales de prevención frente a los diferentes sistemas de administración de riesgos y gobierno corporativo.</t>
  </si>
  <si>
    <t>5.1</t>
  </si>
  <si>
    <t>Modelo de perdida esperada fondos de empleados</t>
  </si>
  <si>
    <t>Espacio de formación virtual</t>
  </si>
  <si>
    <t xml:space="preserve">Delegatura </t>
  </si>
  <si>
    <t xml:space="preserve">Encuentro virtual </t>
  </si>
  <si>
    <t xml:space="preserve">Se programó encuentros para trabajar el modelo de perdida esperada en fondos de empleados </t>
  </si>
  <si>
    <t>5.2</t>
  </si>
  <si>
    <t>Delegatura</t>
  </si>
  <si>
    <t>Encuentro virtual</t>
  </si>
  <si>
    <t>Jornadas de socialización en temas de interés a la Ciudadanía para el cumplimiento de obligaciones ante la SES.</t>
  </si>
  <si>
    <t>6.1</t>
  </si>
  <si>
    <t xml:space="preserve">Lanzamiento nuevo cargador del SICSES </t>
  </si>
  <si>
    <t xml:space="preserve">Grupo Interno de Trabajo Comunicaciones </t>
  </si>
  <si>
    <t>LANZAMIENTO DEL NUEVO SISTEMA DE INFORMACION - YouTube</t>
  </si>
  <si>
    <t>7.1</t>
  </si>
  <si>
    <t xml:space="preserve">Reunión de superintendencias </t>
  </si>
  <si>
    <t xml:space="preserve">Reunión para la toma de decisiones y participación de la economía solidaria </t>
  </si>
  <si>
    <t xml:space="preserve">Superintendencias </t>
  </si>
  <si>
    <t>https://web.facebook.com/Supersolidariaco/posts/pfbid02ufTTS26qzh6zApqXzfis2UduULERyAk45rL8anCyQcQFQVcMsZPubLg8gV1xW67sl?_rdc=1&amp;_rdr</t>
  </si>
  <si>
    <t>7.2</t>
  </si>
  <si>
    <t xml:space="preserve">Asamblea cooperativa de Antioquia </t>
  </si>
  <si>
    <t xml:space="preserve">Sector solidario de Antioquia </t>
  </si>
  <si>
    <t>Confecoop</t>
  </si>
  <si>
    <t>Acompañaminto de asamblea</t>
  </si>
  <si>
    <t>6 Congreso Coopcentral</t>
  </si>
  <si>
    <t>Cooperativa</t>
  </si>
  <si>
    <t>Departamento de Bolivar (Cartagena)</t>
  </si>
  <si>
    <t>Acompañamiento a congreso</t>
  </si>
  <si>
    <t>https://x.com/BcoCoopcentral/status/1804175110376423834
https://x.com/supersolidaria_/status/1804239352404365748</t>
  </si>
  <si>
    <t xml:space="preserve">Covención de cooperativas </t>
  </si>
  <si>
    <t xml:space="preserve">Cooperativas </t>
  </si>
  <si>
    <t>https://x.com/supersolidaria_/status/1806464134130630759/photo/2</t>
  </si>
  <si>
    <t>Festival de Cooperativas CONFECOOP</t>
  </si>
  <si>
    <t>https://x.com/supersolidaria_/status/1810334929810526437</t>
  </si>
  <si>
    <t>Encuentor ANALFE 2024</t>
  </si>
  <si>
    <t>Sector solidario</t>
  </si>
  <si>
    <t xml:space="preserve">Delegatura Asociativa </t>
  </si>
  <si>
    <t xml:space="preserve">Acompañamiento a evento </t>
  </si>
  <si>
    <t xml:space="preserve">Encuentro subregional oriente CONFECOOP </t>
  </si>
  <si>
    <t xml:space="preserve">Sector solidario Oriente Antioqueño </t>
  </si>
  <si>
    <t>Departamento de Antioquia (Rionegro)</t>
  </si>
  <si>
    <t xml:space="preserve">Encuentro subregional suroeste CONFECOOP </t>
  </si>
  <si>
    <t xml:space="preserve">Sector solidario Suroeste  Antioqueño </t>
  </si>
  <si>
    <t>Departamento de Antioquia (Andes)</t>
  </si>
  <si>
    <t>Comisión intersectorial sector solidario</t>
  </si>
  <si>
    <t xml:space="preserve">Min Hacienda </t>
  </si>
  <si>
    <t>Bogotá</t>
  </si>
  <si>
    <t>Reunión cooperativas sector productivo</t>
  </si>
  <si>
    <t xml:space="preserve">Despacho grupo de comunicaciones </t>
  </si>
  <si>
    <t>Al ciudadano se le va a permitir colaborar</t>
  </si>
  <si>
    <t>Al ciudadano se le va a permitir formular y definir</t>
  </si>
  <si>
    <t>Un plan, programa, proyecto, presupuesto o servicio formulado</t>
  </si>
  <si>
    <t>Un plan, programa, proyecto o servicio evaluado</t>
  </si>
  <si>
    <t>Plan Nacional de Desarrollo</t>
  </si>
  <si>
    <t>Plan Departamental de Desarrollo</t>
  </si>
  <si>
    <t>Plan Municipal/Distrital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</si>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</sst>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m"/>
    <numFmt numFmtId="166" formatCode="d\.m"/>
  </numFmts>
  <fonts count="47">
    <font>
      <sz val="11.0"/>
      <color theme="1"/>
      <name val="Calibri"/>
      <scheme val="minor"/>
    </font>
    <font>
      <sz val="11.0"/>
      <color theme="1"/>
      <name val="Arial"/>
    </font>
    <font>
      <b/>
      <sz val="12.0"/>
      <color theme="1"/>
      <name val="Arial"/>
    </font>
    <font>
      <sz val="20.0"/>
      <color theme="0"/>
      <name val="Arial"/>
    </font>
    <font/>
    <font>
      <sz val="22.0"/>
      <color theme="0"/>
      <name val="Arial"/>
    </font>
    <font>
      <b/>
      <sz val="16.0"/>
      <color rgb="FF002060"/>
      <name val="Arial"/>
    </font>
    <font>
      <b/>
      <sz val="11.0"/>
      <color theme="1"/>
      <name val="Arial"/>
    </font>
    <font>
      <b/>
      <u/>
      <sz val="12.0"/>
      <color rgb="FF002060"/>
      <name val="Arial"/>
    </font>
    <font>
      <sz val="12.0"/>
      <color theme="1"/>
      <name val="Arial"/>
    </font>
    <font>
      <b/>
      <sz val="14.0"/>
      <color theme="1"/>
      <name val="Arial"/>
    </font>
    <font>
      <sz val="11.0"/>
      <color theme="1"/>
      <name val="Calibri"/>
    </font>
    <font>
      <b/>
      <sz val="18.0"/>
      <color theme="1"/>
      <name val="Arial"/>
    </font>
    <font>
      <b/>
      <sz val="12.0"/>
      <color theme="1"/>
      <name val="Calibri"/>
    </font>
    <font>
      <b/>
      <sz val="11.0"/>
      <color theme="1"/>
      <name val="Calibri"/>
    </font>
    <font>
      <sz val="11.0"/>
      <color rgb="FF000000"/>
      <name val="Calibri"/>
    </font>
    <font>
      <color theme="1"/>
      <name val="Calibri"/>
      <scheme val="minor"/>
    </font>
    <font>
      <b/>
      <sz val="12.0"/>
      <color theme="0"/>
      <name val="Calibri"/>
    </font>
    <font>
      <b/>
      <sz val="10.0"/>
      <color theme="1"/>
      <name val="Calibri"/>
    </font>
    <font>
      <sz val="10.0"/>
      <color theme="1"/>
      <name val="Calibri"/>
    </font>
    <font>
      <u/>
      <sz val="11.0"/>
      <color theme="1"/>
      <name val="Calibri"/>
    </font>
    <font>
      <u/>
      <sz val="11.0"/>
      <color theme="1"/>
      <name val="Calibri"/>
    </font>
    <font>
      <u/>
      <sz val="11.0"/>
      <color theme="1"/>
      <name val="Calibri"/>
    </font>
    <font>
      <u/>
      <sz val="11.0"/>
      <color theme="1"/>
      <name val="Calibri"/>
    </font>
    <font>
      <u/>
      <sz val="11.0"/>
      <color rgb="FF0563C1"/>
      <name val="Calibri"/>
    </font>
    <font>
      <u/>
      <sz val="11.0"/>
      <color theme="1"/>
      <name val="Calibri"/>
    </font>
    <font>
      <u/>
      <sz val="11.0"/>
      <color rgb="FF000000"/>
      <name val="Calibri"/>
    </font>
    <font>
      <u/>
      <sz val="11.0"/>
      <color theme="1"/>
      <name val="Calibri"/>
    </font>
    <font>
      <u/>
      <sz val="11.0"/>
      <color theme="1"/>
      <name val="Calibri"/>
    </font>
    <font>
      <u/>
      <sz val="11.0"/>
      <color theme="1"/>
      <name val="Calibri"/>
    </font>
    <font>
      <u/>
      <sz val="11.0"/>
      <color rgb="FF0000FF"/>
      <name val="Calibri"/>
    </font>
    <font>
      <u/>
      <sz val="11.0"/>
      <color theme="10"/>
      <name val="Calibri"/>
    </font>
    <font>
      <u/>
      <sz val="11.0"/>
      <color theme="1"/>
      <name val="Calibri"/>
    </font>
    <font>
      <u/>
      <sz val="11.0"/>
      <color theme="1"/>
      <name val="Calibri"/>
    </font>
    <font>
      <u/>
      <sz val="11.0"/>
      <color theme="1"/>
      <name val="Calibri"/>
    </font>
    <font>
      <u/>
      <sz val="11.0"/>
      <color rgb="FF0000FF"/>
      <name val="Calibri"/>
    </font>
    <font>
      <u/>
      <sz val="11.0"/>
      <color theme="10"/>
      <name val="Calibri"/>
    </font>
    <font>
      <u/>
      <sz val="11.0"/>
      <color theme="10"/>
      <name val="Calibri"/>
    </font>
    <font>
      <u/>
      <sz val="11.0"/>
      <color theme="1"/>
      <name val="Calibri"/>
    </font>
    <font>
      <u/>
      <sz val="11.0"/>
      <color theme="1"/>
      <name val="Calibri"/>
    </font>
    <font>
      <u/>
      <sz val="11.0"/>
      <color theme="1"/>
      <name val="Calibri"/>
    </font>
    <font>
      <u/>
      <sz val="11.0"/>
      <color theme="1"/>
      <name val="Calibri"/>
    </font>
    <font>
      <sz val="10.0"/>
      <color rgb="FF000000"/>
      <name val="Calibri"/>
    </font>
    <font>
      <u/>
      <sz val="11.0"/>
      <color theme="1"/>
      <name val="Calibri"/>
    </font>
    <font>
      <u/>
      <sz val="11.0"/>
      <color theme="1"/>
      <name val="Calibri"/>
    </font>
    <font>
      <u/>
      <sz val="11.0"/>
      <color rgb="FF0563C1"/>
      <name val="Calibri"/>
    </font>
    <font>
      <u/>
      <sz val="11.0"/>
      <color rgb="FF000000"/>
      <name val="Calibri"/>
    </font>
  </fonts>
  <fills count="28">
    <fill>
      <patternFill patternType="none"/>
    </fill>
    <fill>
      <patternFill patternType="lightGray"/>
    </fill>
    <fill>
      <patternFill patternType="solid">
        <fgColor rgb="FF0070C0"/>
        <bgColor rgb="FF0070C0"/>
      </patternFill>
    </fill>
    <fill>
      <patternFill patternType="solid">
        <fgColor rgb="FFB4C6E7"/>
        <bgColor rgb="FFB4C6E7"/>
      </patternFill>
    </fill>
    <fill>
      <patternFill patternType="solid">
        <fgColor rgb="FFFFE598"/>
        <bgColor rgb="FFFFE598"/>
      </patternFill>
    </fill>
    <fill>
      <patternFill patternType="solid">
        <fgColor rgb="FFC5E0B3"/>
        <bgColor rgb="FFC5E0B3"/>
      </patternFill>
    </fill>
    <fill>
      <patternFill patternType="solid">
        <fgColor rgb="FF7B7B7B"/>
        <bgColor rgb="FF7B7B7B"/>
      </patternFill>
    </fill>
    <fill>
      <patternFill patternType="solid">
        <fgColor rgb="FFFFFFFF"/>
        <bgColor rgb="FFFFFFFF"/>
      </patternFill>
    </fill>
    <fill>
      <patternFill patternType="solid">
        <fgColor theme="0"/>
        <bgColor theme="0"/>
      </patternFill>
    </fill>
    <fill>
      <patternFill patternType="solid">
        <fgColor rgb="FF757070"/>
        <bgColor rgb="FF757070"/>
      </patternFill>
    </fill>
    <fill>
      <patternFill patternType="solid">
        <fgColor rgb="FF0B5394"/>
        <bgColor rgb="FF0B5394"/>
      </patternFill>
    </fill>
    <fill>
      <patternFill patternType="solid">
        <fgColor rgb="FF45818E"/>
        <bgColor rgb="FF45818E"/>
      </patternFill>
    </fill>
    <fill>
      <patternFill patternType="solid">
        <fgColor rgb="FF833C0C"/>
        <bgColor rgb="FF833C0C"/>
      </patternFill>
    </fill>
    <fill>
      <patternFill patternType="solid">
        <fgColor rgb="FF806000"/>
        <bgColor rgb="FF806000"/>
      </patternFill>
    </fill>
    <fill>
      <patternFill patternType="solid">
        <fgColor rgb="FF2F75B5"/>
        <bgColor rgb="FF2F75B5"/>
      </patternFill>
    </fill>
    <fill>
      <patternFill patternType="solid">
        <fgColor rgb="FFA2C4C9"/>
        <bgColor rgb="FFA2C4C9"/>
      </patternFill>
    </fill>
    <fill>
      <patternFill patternType="solid">
        <fgColor rgb="FFC65911"/>
        <bgColor rgb="FFC65911"/>
      </patternFill>
    </fill>
    <fill>
      <patternFill patternType="solid">
        <fgColor rgb="FFBF8F00"/>
        <bgColor rgb="FFBF8F00"/>
      </patternFill>
    </fill>
    <fill>
      <patternFill patternType="solid">
        <fgColor rgb="FFBDD7EE"/>
        <bgColor rgb="FFBDD7EE"/>
      </patternFill>
    </fill>
    <fill>
      <patternFill patternType="solid">
        <fgColor rgb="FFEDEDED"/>
        <bgColor rgb="FFEDEDED"/>
      </patternFill>
    </fill>
    <fill>
      <patternFill patternType="solid">
        <fgColor rgb="FFF1C232"/>
        <bgColor rgb="FFF1C232"/>
      </patternFill>
    </fill>
    <fill>
      <patternFill patternType="solid">
        <fgColor rgb="FFFFD966"/>
        <bgColor rgb="FFFFD966"/>
      </patternFill>
    </fill>
    <fill>
      <patternFill patternType="solid">
        <fgColor rgb="FFC5C2C2"/>
        <bgColor rgb="FFC5C2C2"/>
      </patternFill>
    </fill>
    <fill>
      <patternFill patternType="solid">
        <fgColor theme="9"/>
        <bgColor theme="9"/>
      </patternFill>
    </fill>
    <fill>
      <patternFill patternType="solid">
        <fgColor rgb="FFFF0000"/>
        <bgColor rgb="FFFF0000"/>
      </patternFill>
    </fill>
    <fill>
      <patternFill patternType="solid">
        <fgColor rgb="FFC00000"/>
        <bgColor rgb="FFC00000"/>
      </patternFill>
    </fill>
    <fill>
      <patternFill patternType="solid">
        <fgColor rgb="FFD0CECE"/>
        <bgColor rgb="FFD0CECE"/>
      </patternFill>
    </fill>
    <fill>
      <patternFill patternType="solid">
        <fgColor rgb="FFCCCCCC"/>
        <bgColor rgb="FFCCCCCC"/>
      </patternFill>
    </fill>
  </fills>
  <borders count="64">
    <border/>
    <border>
      <left style="medium">
        <color rgb="FF1F3864"/>
      </left>
      <top style="medium">
        <color rgb="FF1F3864"/>
      </top>
    </border>
    <border>
      <top style="medium">
        <color rgb="FF1F3864"/>
      </top>
    </border>
    <border>
      <right style="medium">
        <color rgb="FF1F3864"/>
      </right>
      <top style="medium">
        <color rgb="FF1F3864"/>
      </top>
    </border>
    <border>
      <left style="medium">
        <color rgb="FF1F3864"/>
      </left>
    </border>
    <border>
      <left style="thin">
        <color rgb="FF002060"/>
      </left>
      <top style="thin">
        <color rgb="FF002060"/>
      </top>
      <bottom style="thin">
        <color rgb="FF002060"/>
      </bottom>
    </border>
    <border>
      <top style="thin">
        <color rgb="FF002060"/>
      </top>
      <bottom style="thin">
        <color rgb="FF002060"/>
      </bottom>
    </border>
    <border>
      <right style="thin">
        <color rgb="FF002060"/>
      </right>
      <top style="thin">
        <color rgb="FF002060"/>
      </top>
      <bottom style="thin">
        <color rgb="FF002060"/>
      </bottom>
    </border>
    <border>
      <right style="medium">
        <color rgb="FF1F3864"/>
      </right>
    </border>
    <border>
      <left/>
      <top/>
      <bottom/>
    </border>
    <border>
      <top/>
      <bottom/>
    </border>
    <border>
      <right/>
      <top/>
      <bottom/>
    </border>
    <border>
      <left style="medium">
        <color rgb="FF1F3864"/>
      </left>
      <bottom style="medium">
        <color rgb="FF1F3864"/>
      </bottom>
    </border>
    <border>
      <bottom style="medium">
        <color rgb="FF1F3864"/>
      </bottom>
    </border>
    <border>
      <right style="medium">
        <color rgb="FF1F3864"/>
      </right>
      <bottom style="medium">
        <color rgb="FF1F3864"/>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left style="medium">
        <color rgb="FF000000"/>
      </left>
      <right style="medium">
        <color rgb="FF000000"/>
      </right>
      <top style="medium">
        <color rgb="FF000000"/>
      </top>
      <bottom style="medium">
        <color rgb="FF000000"/>
      </bottom>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top style="thin">
        <color rgb="FF000000"/>
      </top>
    </border>
    <border>
      <left/>
      <right/>
      <top/>
      <bottom/>
    </border>
    <border>
      <left/>
      <right style="thin">
        <color rgb="FF000000"/>
      </right>
      <top style="thin">
        <color rgb="FF000000"/>
      </top>
      <bottom style="thin">
        <color rgb="FF000000"/>
      </bottom>
    </border>
    <border>
      <left style="thin">
        <color rgb="FF000000"/>
      </left>
      <right/>
      <top/>
      <bottom/>
    </border>
    <border>
      <left/>
      <right style="thin">
        <color rgb="FF000000"/>
      </right>
      <top/>
      <bottom/>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top/>
      <bottom style="thin">
        <color rgb="FF000000"/>
      </bottom>
    </border>
    <border>
      <left/>
      <top/>
    </border>
    <border>
      <top/>
    </border>
    <border>
      <right/>
      <top/>
    </border>
    <border>
      <left/>
    </border>
    <border>
      <right/>
    </border>
    <border>
      <left style="thin">
        <color rgb="FF000000"/>
      </left>
      <right/>
      <top style="thin">
        <color rgb="FF000000"/>
      </top>
      <bottom style="thin">
        <color rgb="FF000000"/>
      </bottom>
    </border>
    <border>
      <left/>
      <bottom style="thin">
        <color rgb="FF000000"/>
      </bottom>
    </border>
    <border>
      <bottom style="thin">
        <color rgb="FF000000"/>
      </bottom>
    </border>
    <border>
      <right/>
      <bottom style="thin">
        <color rgb="FF000000"/>
      </bottom>
    </border>
    <border>
      <left style="medium">
        <color rgb="FF000000"/>
      </left>
      <right/>
      <top/>
      <bottom/>
    </border>
    <border>
      <left style="thin">
        <color rgb="FF000000"/>
      </left>
      <right/>
      <top style="thin">
        <color rgb="FF000000"/>
      </top>
    </border>
    <border>
      <left/>
      <right style="thin">
        <color rgb="FF000000"/>
      </right>
      <top style="thin">
        <color rgb="FF000000"/>
      </top>
      <bottom/>
    </border>
    <border>
      <left/>
      <right style="medium">
        <color rgb="FF000000"/>
      </right>
      <top/>
      <bottom/>
    </border>
    <border>
      <left style="thin">
        <color rgb="FF000000"/>
      </left>
      <right/>
    </border>
    <border>
      <right style="thin">
        <color rgb="FF000000"/>
      </right>
      <top style="thin">
        <color rgb="FF000000"/>
      </top>
    </border>
    <border>
      <left/>
      <right/>
      <top style="thin">
        <color rgb="FF000000"/>
      </top>
      <bottom style="thin">
        <color rgb="FF000000"/>
      </bottom>
    </border>
    <border>
      <left style="thin">
        <color rgb="FF000000"/>
      </left>
      <right/>
      <bottom style="thin">
        <color rgb="FF000000"/>
      </bottom>
    </border>
    <border>
      <top style="thin">
        <color rgb="FF000000"/>
      </top>
    </border>
    <border>
      <left style="thin">
        <color rgb="FF000000"/>
      </left>
      <right style="thin">
        <color rgb="FF000000"/>
      </right>
    </border>
    <border>
      <right style="thin">
        <color rgb="FF000000"/>
      </right>
    </border>
    <border>
      <left style="thin">
        <color rgb="FF000000"/>
      </left>
      <bottom style="thin">
        <color rgb="FF000000"/>
      </bottom>
    </border>
    <border>
      <right style="thin">
        <color rgb="FF000000"/>
      </right>
      <bottom style="thin">
        <color rgb="FF000000"/>
      </bottom>
    </border>
    <border>
      <left style="medium">
        <color rgb="FFCCCCCC"/>
      </left>
      <right style="medium">
        <color rgb="FF000000"/>
      </right>
      <bottom style="medium">
        <color rgb="FF000000"/>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rder>
  </borders>
  <cellStyleXfs count="1">
    <xf borderId="0" fillId="0" fontId="0" numFmtId="0" applyAlignment="1" applyFont="1"/>
  </cellStyleXfs>
  <cellXfs count="281">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0" fillId="0" fontId="1" numFmtId="0" xfId="0" applyAlignment="1" applyFont="1">
      <alignment horizontal="center" vertical="center"/>
    </xf>
    <xf borderId="1" fillId="0" fontId="1" numFmtId="0" xfId="0" applyAlignment="1" applyBorder="1" applyFont="1">
      <alignment vertical="center"/>
    </xf>
    <xf borderId="2" fillId="0" fontId="2" numFmtId="0" xfId="0" applyAlignment="1" applyBorder="1" applyFont="1">
      <alignment vertical="center"/>
    </xf>
    <xf borderId="2" fillId="0" fontId="1" numFmtId="0" xfId="0" applyAlignment="1" applyBorder="1" applyFont="1">
      <alignment vertical="center"/>
    </xf>
    <xf borderId="2" fillId="0" fontId="1" numFmtId="0" xfId="0" applyAlignment="1" applyBorder="1" applyFont="1">
      <alignment horizontal="center" vertical="center"/>
    </xf>
    <xf borderId="3" fillId="0" fontId="1" numFmtId="0" xfId="0" applyAlignment="1" applyBorder="1" applyFont="1">
      <alignment vertical="center"/>
    </xf>
    <xf borderId="4" fillId="0" fontId="1" numFmtId="0" xfId="0" applyAlignment="1" applyBorder="1" applyFont="1">
      <alignment vertical="center"/>
    </xf>
    <xf borderId="5" fillId="2" fontId="3" numFmtId="0" xfId="0" applyAlignment="1" applyBorder="1" applyFill="1" applyFont="1">
      <alignment horizontal="center" vertical="center"/>
    </xf>
    <xf borderId="6" fillId="0" fontId="4" numFmtId="0" xfId="0" applyBorder="1" applyFont="1"/>
    <xf borderId="7" fillId="0" fontId="4" numFmtId="0" xfId="0" applyBorder="1" applyFont="1"/>
    <xf borderId="8" fillId="0" fontId="5" numFmtId="0" xfId="0" applyAlignment="1" applyBorder="1" applyFont="1">
      <alignment horizontal="center" vertical="center"/>
    </xf>
    <xf borderId="0" fillId="0" fontId="5" numFmtId="0" xfId="0" applyAlignment="1" applyFont="1">
      <alignment horizontal="center" vertical="center"/>
    </xf>
    <xf borderId="8" fillId="0" fontId="1" numFmtId="0" xfId="0" applyAlignment="1" applyBorder="1" applyFont="1">
      <alignment vertical="center"/>
    </xf>
    <xf borderId="9" fillId="3" fontId="6" numFmtId="0" xfId="0" applyAlignment="1" applyBorder="1" applyFill="1" applyFont="1">
      <alignment horizontal="center" vertical="center"/>
    </xf>
    <xf borderId="10" fillId="0" fontId="4" numFmtId="0" xfId="0" applyBorder="1" applyFont="1"/>
    <xf borderId="11" fillId="0" fontId="4" numFmtId="0" xfId="0" applyBorder="1" applyFont="1"/>
    <xf borderId="0" fillId="0" fontId="1" numFmtId="0" xfId="0" applyAlignment="1" applyFont="1">
      <alignment shrinkToFit="0" vertical="top" wrapText="1"/>
    </xf>
    <xf borderId="0" fillId="0" fontId="7" numFmtId="0" xfId="0" applyAlignment="1" applyFont="1">
      <alignment vertical="center"/>
    </xf>
    <xf borderId="0" fillId="0" fontId="8" numFmtId="0" xfId="0" applyAlignment="1" applyFont="1">
      <alignment vertical="center"/>
    </xf>
    <xf borderId="0" fillId="0" fontId="9" numFmtId="0" xfId="0" applyAlignment="1" applyFont="1">
      <alignment horizontal="left" shrinkToFit="0" vertical="center" wrapText="1"/>
    </xf>
    <xf borderId="0" fillId="0" fontId="7" numFmtId="0" xfId="0" applyAlignment="1" applyFont="1">
      <alignment horizontal="center" shrinkToFit="0" vertical="center" wrapText="1"/>
    </xf>
    <xf borderId="0" fillId="0" fontId="1" numFmtId="0" xfId="0" applyAlignment="1" applyFont="1">
      <alignment horizontal="center" shrinkToFit="0" vertical="center" wrapText="1"/>
    </xf>
    <xf borderId="12" fillId="0" fontId="1" numFmtId="0" xfId="0" applyAlignment="1" applyBorder="1" applyFont="1">
      <alignment vertical="center"/>
    </xf>
    <xf borderId="13" fillId="0" fontId="1" numFmtId="0" xfId="0" applyAlignment="1" applyBorder="1" applyFont="1">
      <alignment vertical="center"/>
    </xf>
    <xf borderId="13" fillId="0" fontId="1" numFmtId="0" xfId="0" applyAlignment="1" applyBorder="1" applyFont="1">
      <alignment horizontal="center" vertical="center"/>
    </xf>
    <xf borderId="14" fillId="0" fontId="1" numFmtId="0" xfId="0" applyAlignment="1" applyBorder="1" applyFont="1">
      <alignment vertical="center"/>
    </xf>
    <xf borderId="0" fillId="0" fontId="10" numFmtId="0" xfId="0" applyAlignment="1" applyFont="1">
      <alignment horizontal="center" vertical="center"/>
    </xf>
    <xf borderId="0" fillId="0" fontId="11" numFmtId="0" xfId="0" applyAlignment="1" applyFont="1">
      <alignment shrinkToFit="0" vertical="center" wrapText="1"/>
    </xf>
    <xf borderId="0" fillId="0" fontId="11" numFmtId="0" xfId="0" applyAlignment="1" applyFont="1">
      <alignment horizontal="center" shrinkToFit="0" vertical="center" wrapText="1"/>
    </xf>
    <xf borderId="15" fillId="0" fontId="11" numFmtId="0" xfId="0" applyAlignment="1" applyBorder="1" applyFont="1">
      <alignment shrinkToFit="0" vertical="center" wrapText="1"/>
    </xf>
    <xf borderId="16" fillId="0" fontId="11" numFmtId="0" xfId="0" applyAlignment="1" applyBorder="1" applyFont="1">
      <alignment shrinkToFit="0" vertical="center" wrapText="1"/>
    </xf>
    <xf borderId="16" fillId="0" fontId="11" numFmtId="0" xfId="0" applyAlignment="1" applyBorder="1" applyFont="1">
      <alignment horizontal="center" shrinkToFit="0" vertical="center" wrapText="1"/>
    </xf>
    <xf borderId="17" fillId="0" fontId="11" numFmtId="0" xfId="0" applyAlignment="1" applyBorder="1" applyFont="1">
      <alignment shrinkToFit="0" vertical="center" wrapText="1"/>
    </xf>
    <xf borderId="18" fillId="0" fontId="11" numFmtId="0" xfId="0" applyAlignment="1" applyBorder="1" applyFont="1">
      <alignment shrinkToFit="0" vertical="center" wrapText="1"/>
    </xf>
    <xf borderId="15" fillId="0" fontId="12" numFmtId="0" xfId="0" applyAlignment="1" applyBorder="1" applyFont="1">
      <alignment horizontal="center" shrinkToFit="0" vertical="center" wrapText="1"/>
    </xf>
    <xf borderId="16" fillId="0" fontId="4" numFmtId="0" xfId="0" applyBorder="1" applyFont="1"/>
    <xf borderId="17" fillId="0" fontId="4" numFmtId="0" xfId="0" applyBorder="1" applyFont="1"/>
    <xf borderId="17" fillId="0" fontId="12" numFmtId="0" xfId="0" applyAlignment="1" applyBorder="1" applyFont="1">
      <alignment horizontal="center" shrinkToFit="0" vertical="center" wrapText="1"/>
    </xf>
    <xf borderId="19" fillId="0" fontId="13" numFmtId="0" xfId="0" applyAlignment="1" applyBorder="1" applyFont="1">
      <alignment shrinkToFit="0" vertical="center" wrapText="1"/>
    </xf>
    <xf borderId="20" fillId="0" fontId="11" numFmtId="0" xfId="0" applyAlignment="1" applyBorder="1" applyFont="1">
      <alignment shrinkToFit="0" vertical="center" wrapText="1"/>
    </xf>
    <xf borderId="21" fillId="0" fontId="11" numFmtId="0" xfId="0" applyAlignment="1" applyBorder="1" applyFont="1">
      <alignment shrinkToFit="0" vertical="center" wrapText="1"/>
    </xf>
    <xf borderId="22" fillId="0" fontId="11" numFmtId="0" xfId="0" applyAlignment="1" applyBorder="1" applyFont="1">
      <alignment shrinkToFit="0" vertical="center" wrapText="1"/>
    </xf>
    <xf borderId="23" fillId="0" fontId="11" numFmtId="0" xfId="0" applyAlignment="1" applyBorder="1" applyFont="1">
      <alignment shrinkToFit="0" vertical="center" wrapText="1"/>
    </xf>
    <xf borderId="21" fillId="0" fontId="4" numFmtId="0" xfId="0" applyBorder="1" applyFont="1"/>
    <xf borderId="22" fillId="0" fontId="4" numFmtId="0" xfId="0" applyBorder="1" applyFont="1"/>
    <xf borderId="23" fillId="0" fontId="4" numFmtId="0" xfId="0" applyBorder="1" applyFont="1"/>
    <xf borderId="0" fillId="0" fontId="12" numFmtId="0" xfId="0" applyAlignment="1" applyFont="1">
      <alignment horizontal="center" shrinkToFit="0" vertical="center" wrapText="1"/>
    </xf>
    <xf borderId="0" fillId="0" fontId="13" numFmtId="0" xfId="0" applyAlignment="1" applyFont="1">
      <alignment shrinkToFit="0" vertical="center" wrapText="1"/>
    </xf>
    <xf borderId="24" fillId="4" fontId="2" numFmtId="0" xfId="0" applyAlignment="1" applyBorder="1" applyFill="1" applyFont="1">
      <alignment horizontal="center" shrinkToFit="0" vertical="center" wrapText="1"/>
    </xf>
    <xf borderId="25" fillId="4" fontId="2" numFmtId="0" xfId="0" applyAlignment="1" applyBorder="1" applyFont="1">
      <alignment horizontal="center" shrinkToFit="0" vertical="center" wrapText="1"/>
    </xf>
    <xf borderId="26" fillId="0" fontId="4" numFmtId="0" xfId="0" applyBorder="1" applyFont="1"/>
    <xf borderId="27" fillId="0" fontId="4" numFmtId="0" xfId="0" applyBorder="1" applyFont="1"/>
    <xf borderId="24" fillId="5" fontId="2" numFmtId="0" xfId="0" applyAlignment="1" applyBorder="1" applyFill="1" applyFont="1">
      <alignment horizontal="center" shrinkToFit="0" vertical="center" wrapText="1"/>
    </xf>
    <xf borderId="20" fillId="0" fontId="11" numFmtId="0" xfId="0" applyAlignment="1" applyBorder="1" applyFont="1">
      <alignment horizontal="center" shrinkToFit="0" vertical="center" wrapText="1"/>
    </xf>
    <xf borderId="28" fillId="0" fontId="4" numFmtId="0" xfId="0" applyBorder="1" applyFont="1"/>
    <xf borderId="29" fillId="0" fontId="4" numFmtId="0" xfId="0" applyBorder="1" applyFont="1"/>
    <xf borderId="30" fillId="4" fontId="2" numFmtId="0" xfId="0" applyAlignment="1" applyBorder="1" applyFont="1">
      <alignment horizontal="center" shrinkToFit="0" vertical="center" wrapText="1"/>
    </xf>
    <xf borderId="20" fillId="0" fontId="4" numFmtId="0" xfId="0" applyBorder="1" applyFont="1"/>
    <xf borderId="31" fillId="0" fontId="13" numFmtId="0" xfId="0" applyAlignment="1" applyBorder="1" applyFont="1">
      <alignment horizontal="center" shrinkToFit="0" textRotation="255" vertical="center" wrapText="1"/>
    </xf>
    <xf borderId="32" fillId="6" fontId="11" numFmtId="0" xfId="0" applyAlignment="1" applyBorder="1" applyFill="1" applyFont="1">
      <alignment shrinkToFit="0" vertical="center" wrapText="1"/>
    </xf>
    <xf borderId="33" fillId="7" fontId="11" numFmtId="0" xfId="0" applyAlignment="1" applyBorder="1" applyFill="1" applyFont="1">
      <alignment horizontal="center" shrinkToFit="0" vertical="center" wrapText="1"/>
    </xf>
    <xf borderId="34" fillId="6" fontId="11" numFmtId="0" xfId="0" applyAlignment="1" applyBorder="1" applyFont="1">
      <alignment shrinkToFit="0" vertical="center" wrapText="1"/>
    </xf>
    <xf borderId="35" fillId="6" fontId="11" numFmtId="0" xfId="0" applyAlignment="1" applyBorder="1" applyFont="1">
      <alignment shrinkToFit="0" vertical="center" wrapText="1"/>
    </xf>
    <xf borderId="36" fillId="7" fontId="11" numFmtId="164" xfId="0" applyAlignment="1" applyBorder="1" applyFont="1" applyNumberFormat="1">
      <alignment horizontal="center" shrinkToFit="0" vertical="center" wrapText="1"/>
    </xf>
    <xf borderId="36" fillId="7" fontId="11" numFmtId="0" xfId="0" applyAlignment="1" applyBorder="1" applyFont="1">
      <alignment horizontal="center" shrinkToFit="0" vertical="center" wrapText="1"/>
    </xf>
    <xf borderId="20" fillId="0" fontId="11" numFmtId="0" xfId="0" applyAlignment="1" applyBorder="1" applyFont="1">
      <alignment shrinkToFit="0" wrapText="1"/>
    </xf>
    <xf borderId="37" fillId="0" fontId="4" numFmtId="0" xfId="0" applyBorder="1" applyFont="1"/>
    <xf borderId="34" fillId="8" fontId="11" numFmtId="0" xfId="0" applyAlignment="1" applyBorder="1" applyFill="1" applyFont="1">
      <alignment horizontal="center" shrinkToFit="0" vertical="center" wrapText="1"/>
    </xf>
    <xf borderId="36" fillId="0" fontId="11" numFmtId="164" xfId="0" applyAlignment="1" applyBorder="1" applyFont="1" applyNumberFormat="1">
      <alignment horizontal="center" shrinkToFit="0" vertical="center" wrapText="1"/>
    </xf>
    <xf borderId="36" fillId="0" fontId="11" numFmtId="0" xfId="0" applyAlignment="1" applyBorder="1" applyFont="1">
      <alignment horizontal="center" shrinkToFit="0" vertical="center" wrapText="1"/>
    </xf>
    <xf borderId="38" fillId="8" fontId="11" numFmtId="0" xfId="0" applyAlignment="1" applyBorder="1" applyFont="1">
      <alignment horizontal="center" shrinkToFit="0" vertical="center" wrapText="1"/>
    </xf>
    <xf borderId="27" fillId="0" fontId="11" numFmtId="0" xfId="0" applyAlignment="1" applyBorder="1" applyFont="1">
      <alignment horizontal="center" shrinkToFit="0" vertical="center" wrapText="1"/>
    </xf>
    <xf borderId="28" fillId="0" fontId="11" numFmtId="0" xfId="0" applyAlignment="1" applyBorder="1" applyFont="1">
      <alignment horizontal="center" shrinkToFit="0" vertical="center" wrapText="1"/>
    </xf>
    <xf borderId="39" fillId="6" fontId="11" numFmtId="0" xfId="0" applyAlignment="1" applyBorder="1" applyFont="1">
      <alignment horizontal="center" shrinkToFit="0" vertical="center" wrapText="1"/>
    </xf>
    <xf borderId="40" fillId="0" fontId="4" numFmtId="0" xfId="0" applyBorder="1" applyFont="1"/>
    <xf borderId="41" fillId="0" fontId="4" numFmtId="0" xfId="0" applyBorder="1" applyFont="1"/>
    <xf borderId="27" fillId="0" fontId="11" numFmtId="164" xfId="0" applyAlignment="1" applyBorder="1" applyFont="1" applyNumberFormat="1">
      <alignment horizontal="center" shrinkToFit="0" vertical="center" wrapText="1"/>
    </xf>
    <xf borderId="25" fillId="0" fontId="11" numFmtId="0" xfId="0" applyAlignment="1" applyBorder="1" applyFont="1">
      <alignment horizontal="center" shrinkToFit="0" vertical="center" wrapText="1"/>
    </xf>
    <xf borderId="42" fillId="0" fontId="4" numFmtId="0" xfId="0" applyBorder="1" applyFont="1"/>
    <xf borderId="43" fillId="0" fontId="4" numFmtId="0" xfId="0" applyBorder="1" applyFont="1"/>
    <xf borderId="44" fillId="7" fontId="11" numFmtId="0" xfId="0" applyAlignment="1" applyBorder="1" applyFont="1">
      <alignment horizontal="center" shrinkToFit="0" vertical="center" wrapText="1"/>
    </xf>
    <xf borderId="45" fillId="0" fontId="4" numFmtId="0" xfId="0" applyBorder="1" applyFont="1"/>
    <xf borderId="46" fillId="0" fontId="4" numFmtId="0" xfId="0" applyBorder="1" applyFont="1"/>
    <xf borderId="47" fillId="0" fontId="4" numFmtId="0" xfId="0" applyBorder="1" applyFont="1"/>
    <xf borderId="32" fillId="8" fontId="11" numFmtId="0" xfId="0" applyAlignment="1" applyBorder="1" applyFont="1">
      <alignment horizontal="center" shrinkToFit="0" vertical="center" wrapText="1"/>
    </xf>
    <xf borderId="36" fillId="8" fontId="11" numFmtId="164" xfId="0" applyAlignment="1" applyBorder="1" applyFont="1" applyNumberFormat="1">
      <alignment horizontal="center" shrinkToFit="0" vertical="center" wrapText="1"/>
    </xf>
    <xf borderId="44" fillId="8" fontId="11" numFmtId="0" xfId="0" applyAlignment="1" applyBorder="1" applyFont="1">
      <alignment horizontal="center" shrinkToFit="0" vertical="center" wrapText="1"/>
    </xf>
    <xf borderId="36" fillId="8" fontId="11" numFmtId="0" xfId="0" applyAlignment="1" applyBorder="1" applyFont="1">
      <alignment horizontal="center" shrinkToFit="0" vertical="center" wrapText="1"/>
    </xf>
    <xf borderId="32" fillId="7" fontId="11" numFmtId="0" xfId="0" applyAlignment="1" applyBorder="1" applyFont="1">
      <alignment horizontal="center" shrinkToFit="0" vertical="center" wrapText="1"/>
    </xf>
    <xf borderId="48" fillId="7" fontId="11" numFmtId="0" xfId="0" applyAlignment="1" applyBorder="1" applyFont="1">
      <alignment horizontal="center" shrinkToFit="0" vertical="center" wrapText="1"/>
    </xf>
    <xf borderId="49" fillId="7" fontId="13" numFmtId="0" xfId="0" applyAlignment="1" applyBorder="1" applyFont="1">
      <alignment horizontal="center" shrinkToFit="0" textRotation="255" vertical="center" wrapText="1"/>
    </xf>
    <xf borderId="36" fillId="7" fontId="13" numFmtId="0" xfId="0" applyAlignment="1" applyBorder="1" applyFont="1">
      <alignment horizontal="center" shrinkToFit="0" textRotation="255" vertical="center" wrapText="1"/>
    </xf>
    <xf borderId="50" fillId="7" fontId="11" numFmtId="0" xfId="0" applyAlignment="1" applyBorder="1" applyFont="1">
      <alignment horizontal="left" shrinkToFit="0" vertical="center" wrapText="1"/>
    </xf>
    <xf borderId="36" fillId="7" fontId="11" numFmtId="0" xfId="0" applyAlignment="1" applyBorder="1" applyFont="1">
      <alignment horizontal="left" shrinkToFit="0" vertical="center" wrapText="1"/>
    </xf>
    <xf borderId="51" fillId="7" fontId="11" numFmtId="0" xfId="0" applyAlignment="1" applyBorder="1" applyFont="1">
      <alignment horizontal="center" shrinkToFit="0" vertical="center" wrapText="1"/>
    </xf>
    <xf borderId="18" fillId="0" fontId="11" numFmtId="0" xfId="0" applyAlignment="1" applyBorder="1" applyFont="1">
      <alignment horizontal="center" shrinkToFit="0" vertical="center" wrapText="1"/>
    </xf>
    <xf borderId="52" fillId="0" fontId="4" numFmtId="0" xfId="0" applyBorder="1" applyFont="1"/>
    <xf borderId="36" fillId="0" fontId="14" numFmtId="0" xfId="0" applyAlignment="1" applyBorder="1" applyFont="1">
      <alignment horizontal="center" shrinkToFit="0" vertical="center" wrapText="1"/>
    </xf>
    <xf borderId="33" fillId="8" fontId="11" numFmtId="0" xfId="0" applyAlignment="1" applyBorder="1" applyFont="1">
      <alignment horizontal="left" shrinkToFit="0" vertical="center" wrapText="1"/>
    </xf>
    <xf borderId="33" fillId="8" fontId="11" numFmtId="0" xfId="0" applyAlignment="1" applyBorder="1" applyFont="1">
      <alignment horizontal="center" shrinkToFit="0" vertical="center" wrapText="1"/>
    </xf>
    <xf borderId="36" fillId="8" fontId="11" numFmtId="0" xfId="0" applyAlignment="1" applyBorder="1" applyFont="1">
      <alignment horizontal="left" shrinkToFit="0" vertical="center" wrapText="1"/>
    </xf>
    <xf borderId="24" fillId="0" fontId="11" numFmtId="0" xfId="0" applyAlignment="1" applyBorder="1" applyFont="1">
      <alignment horizontal="center" shrinkToFit="0" vertical="center" wrapText="1"/>
    </xf>
    <xf borderId="27" fillId="0" fontId="11" numFmtId="0" xfId="0" applyAlignment="1" applyBorder="1" applyFont="1">
      <alignment horizontal="left" shrinkToFit="0" vertical="center" wrapText="1"/>
    </xf>
    <xf borderId="36" fillId="0" fontId="11" numFmtId="0" xfId="0" applyAlignment="1" applyBorder="1" applyFont="1">
      <alignment horizontal="left" shrinkToFit="0" vertical="center" wrapText="1"/>
    </xf>
    <xf borderId="0" fillId="0" fontId="11" numFmtId="0" xfId="0" applyAlignment="1" applyFont="1">
      <alignment horizontal="center" shrinkToFit="0" wrapText="1"/>
    </xf>
    <xf borderId="53" fillId="0" fontId="11" numFmtId="0" xfId="0" applyAlignment="1" applyBorder="1" applyFont="1">
      <alignment horizontal="center" shrinkToFit="0" vertical="center" wrapText="1"/>
    </xf>
    <xf borderId="32" fillId="7" fontId="11" numFmtId="0" xfId="0" applyAlignment="1" applyBorder="1" applyFont="1">
      <alignment shrinkToFit="0" vertical="center" wrapText="1"/>
    </xf>
    <xf borderId="48" fillId="7" fontId="11" numFmtId="0" xfId="0" applyAlignment="1" applyBorder="1" applyFont="1">
      <alignment shrinkToFit="0" vertical="center" wrapText="1"/>
    </xf>
    <xf borderId="33" fillId="7" fontId="11" numFmtId="0" xfId="0" applyAlignment="1" applyBorder="1" applyFont="1">
      <alignment horizontal="left" shrinkToFit="0" vertical="center" wrapText="1"/>
    </xf>
    <xf borderId="54" fillId="7" fontId="11" numFmtId="164" xfId="0" applyAlignment="1" applyBorder="1" applyFont="1" applyNumberFormat="1">
      <alignment horizontal="center" shrinkToFit="0" vertical="center" wrapText="1"/>
    </xf>
    <xf borderId="51" fillId="7" fontId="11" numFmtId="0" xfId="0" applyAlignment="1" applyBorder="1" applyFont="1">
      <alignment shrinkToFit="0" vertical="center" wrapText="1"/>
    </xf>
    <xf borderId="55" fillId="0" fontId="4" numFmtId="0" xfId="0" applyBorder="1" applyFont="1"/>
    <xf borderId="33" fillId="7" fontId="15" numFmtId="0" xfId="0" applyAlignment="1" applyBorder="1" applyFont="1">
      <alignment horizontal="left" shrinkToFit="0" vertical="center" wrapText="1"/>
    </xf>
    <xf borderId="22" fillId="0" fontId="11" numFmtId="0" xfId="0" applyAlignment="1" applyBorder="1" applyFont="1">
      <alignment horizontal="center" shrinkToFit="0" vertical="center" wrapText="1"/>
    </xf>
    <xf borderId="0" fillId="0" fontId="11" numFmtId="0" xfId="0" applyAlignment="1" applyFont="1">
      <alignment shrinkToFit="0" wrapText="1"/>
    </xf>
    <xf borderId="0" fillId="0" fontId="11" numFmtId="0" xfId="0" applyFont="1"/>
    <xf borderId="0" fillId="0" fontId="11" numFmtId="0" xfId="0" applyAlignment="1" applyFont="1">
      <alignment horizontal="left"/>
    </xf>
    <xf borderId="0" fillId="0" fontId="11" numFmtId="0" xfId="0" applyAlignment="1" applyFont="1">
      <alignment horizontal="center"/>
    </xf>
    <xf borderId="0" fillId="0" fontId="16" numFmtId="9" xfId="0" applyAlignment="1" applyFont="1" applyNumberFormat="1">
      <alignment horizontal="center" vertical="center"/>
    </xf>
    <xf borderId="24" fillId="9" fontId="17" numFmtId="0" xfId="0" applyAlignment="1" applyBorder="1" applyFill="1" applyFont="1">
      <alignment horizontal="center" shrinkToFit="0" vertical="center" wrapText="1"/>
    </xf>
    <xf borderId="25" fillId="10" fontId="14" numFmtId="0" xfId="0" applyAlignment="1" applyBorder="1" applyFill="1" applyFont="1">
      <alignment horizontal="center" shrinkToFit="0" vertical="center" wrapText="1"/>
    </xf>
    <xf borderId="31" fillId="0" fontId="11" numFmtId="0" xfId="0" applyAlignment="1" applyBorder="1" applyFont="1">
      <alignment horizontal="center" readingOrder="0" shrinkToFit="0" vertical="center" wrapText="1"/>
    </xf>
    <xf borderId="56" fillId="0" fontId="4" numFmtId="0" xfId="0" applyBorder="1" applyFont="1"/>
    <xf borderId="53" fillId="0" fontId="4" numFmtId="0" xfId="0" applyBorder="1" applyFont="1"/>
    <xf borderId="31" fillId="0" fontId="11" numFmtId="0" xfId="0" applyAlignment="1" applyBorder="1" applyFont="1">
      <alignment horizontal="center" shrinkToFit="0" vertical="center" wrapText="1"/>
    </xf>
    <xf borderId="25" fillId="11" fontId="14" numFmtId="0" xfId="0" applyAlignment="1" applyBorder="1" applyFill="1" applyFont="1">
      <alignment horizontal="center" shrinkToFit="0" vertical="center" wrapText="1"/>
    </xf>
    <xf borderId="25" fillId="12" fontId="14" numFmtId="0" xfId="0" applyAlignment="1" applyBorder="1" applyFill="1" applyFont="1">
      <alignment horizontal="center" shrinkToFit="0" vertical="center" wrapText="1"/>
    </xf>
    <xf borderId="25" fillId="13" fontId="14" numFmtId="0" xfId="0" applyAlignment="1" applyBorder="1" applyFill="1" applyFont="1">
      <alignment horizontal="center" shrinkToFit="0" vertical="center" wrapText="1"/>
    </xf>
    <xf borderId="24" fillId="0" fontId="11" numFmtId="9" xfId="0" applyAlignment="1" applyBorder="1" applyFont="1" applyNumberFormat="1">
      <alignment horizontal="center" shrinkToFit="0" vertical="center" wrapText="1"/>
    </xf>
    <xf borderId="57" fillId="0" fontId="4" numFmtId="0" xfId="0" applyBorder="1" applyFont="1"/>
    <xf borderId="25" fillId="14" fontId="14" numFmtId="0" xfId="0" applyAlignment="1" applyBorder="1" applyFill="1" applyFont="1">
      <alignment horizontal="center" shrinkToFit="0" vertical="center" wrapText="1"/>
    </xf>
    <xf borderId="58" fillId="0" fontId="4" numFmtId="0" xfId="0" applyBorder="1" applyFont="1"/>
    <xf borderId="25" fillId="15" fontId="14" numFmtId="0" xfId="0" applyAlignment="1" applyBorder="1" applyFill="1" applyFont="1">
      <alignment horizontal="center" shrinkToFit="0" vertical="center" wrapText="1"/>
    </xf>
    <xf borderId="25" fillId="16" fontId="14" numFmtId="0" xfId="0" applyAlignment="1" applyBorder="1" applyFill="1" applyFont="1">
      <alignment horizontal="center" shrinkToFit="0" vertical="center" wrapText="1"/>
    </xf>
    <xf borderId="25" fillId="17" fontId="14" numFmtId="0" xfId="0" applyAlignment="1" applyBorder="1" applyFill="1" applyFont="1">
      <alignment horizontal="center" shrinkToFit="0" vertical="center" wrapText="1"/>
    </xf>
    <xf borderId="36" fillId="18" fontId="14" numFmtId="0" xfId="0" applyAlignment="1" applyBorder="1" applyFill="1" applyFont="1">
      <alignment horizontal="center" shrinkToFit="0" vertical="center" wrapText="1"/>
    </xf>
    <xf borderId="59" fillId="0" fontId="4" numFmtId="0" xfId="0" applyBorder="1" applyFont="1"/>
    <xf borderId="60" fillId="0" fontId="4" numFmtId="0" xfId="0" applyBorder="1" applyFont="1"/>
    <xf borderId="36" fillId="19" fontId="14" numFmtId="0" xfId="0" applyAlignment="1" applyBorder="1" applyFill="1" applyFont="1">
      <alignment horizontal="center" shrinkToFit="0" vertical="center" wrapText="1"/>
    </xf>
    <xf borderId="36" fillId="20" fontId="14" numFmtId="0" xfId="0" applyAlignment="1" applyBorder="1" applyFill="1" applyFont="1">
      <alignment horizontal="center" shrinkToFit="0" vertical="center" wrapText="1"/>
    </xf>
    <xf borderId="36" fillId="21" fontId="14" numFmtId="0" xfId="0" applyAlignment="1" applyBorder="1" applyFill="1" applyFont="1">
      <alignment horizontal="center" shrinkToFit="0" vertical="center" wrapText="1"/>
    </xf>
    <xf borderId="36" fillId="22" fontId="18" numFmtId="0" xfId="0" applyAlignment="1" applyBorder="1" applyFill="1" applyFont="1">
      <alignment horizontal="center" shrinkToFit="0" vertical="center" wrapText="1"/>
    </xf>
    <xf borderId="25" fillId="22" fontId="18" numFmtId="0" xfId="0" applyAlignment="1" applyBorder="1" applyFont="1">
      <alignment horizontal="left" vertical="center"/>
    </xf>
    <xf borderId="26" fillId="22" fontId="18" numFmtId="0" xfId="0" applyAlignment="1" applyBorder="1" applyFont="1">
      <alignment horizontal="left" vertical="center"/>
    </xf>
    <xf borderId="26" fillId="22" fontId="18" numFmtId="0" xfId="0" applyAlignment="1" applyBorder="1" applyFont="1">
      <alignment horizontal="center" readingOrder="0" shrinkToFit="0" vertical="center" wrapText="1"/>
    </xf>
    <xf borderId="26" fillId="22" fontId="18" numFmtId="0" xfId="0" applyAlignment="1" applyBorder="1" applyFont="1">
      <alignment horizontal="center" readingOrder="0" vertical="center"/>
    </xf>
    <xf borderId="26" fillId="22" fontId="18" numFmtId="9" xfId="0" applyAlignment="1" applyBorder="1" applyFont="1" applyNumberFormat="1">
      <alignment horizontal="center" vertical="center"/>
    </xf>
    <xf borderId="27" fillId="22" fontId="18" numFmtId="0" xfId="0" applyAlignment="1" applyBorder="1" applyFont="1">
      <alignment horizontal="left" vertical="center"/>
    </xf>
    <xf borderId="36" fillId="0" fontId="11" numFmtId="0" xfId="0" applyBorder="1" applyFont="1"/>
    <xf borderId="36" fillId="0" fontId="19" numFmtId="0" xfId="0" applyAlignment="1" applyBorder="1" applyFont="1">
      <alignment horizontal="center" shrinkToFit="0" vertical="center" wrapText="1"/>
    </xf>
    <xf borderId="36" fillId="8" fontId="19" numFmtId="0" xfId="0" applyAlignment="1" applyBorder="1" applyFont="1">
      <alignment horizontal="left" shrinkToFit="0" vertical="center" wrapText="1"/>
    </xf>
    <xf borderId="36" fillId="0" fontId="19" numFmtId="0" xfId="0" applyAlignment="1" applyBorder="1" applyFont="1">
      <alignment horizontal="center" vertical="center"/>
    </xf>
    <xf borderId="36" fillId="8" fontId="19" numFmtId="0" xfId="0" applyAlignment="1" applyBorder="1" applyFont="1">
      <alignment horizontal="center" readingOrder="0" shrinkToFit="0" vertical="center" wrapText="1"/>
    </xf>
    <xf borderId="25" fillId="8" fontId="19" numFmtId="164" xfId="0" applyAlignment="1" applyBorder="1" applyFont="1" applyNumberFormat="1">
      <alignment horizontal="center" shrinkToFit="0" vertical="center" wrapText="1"/>
    </xf>
    <xf borderId="36" fillId="8" fontId="19" numFmtId="0" xfId="0" applyAlignment="1" applyBorder="1" applyFont="1">
      <alignment horizontal="center" shrinkToFit="0" vertical="center" wrapText="1"/>
    </xf>
    <xf borderId="36" fillId="23" fontId="11" numFmtId="0" xfId="0" applyAlignment="1" applyBorder="1" applyFill="1" applyFont="1">
      <alignment horizontal="center" shrinkToFit="0" vertical="center" wrapText="1"/>
    </xf>
    <xf borderId="36" fillId="0" fontId="11" numFmtId="0" xfId="0" applyAlignment="1" applyBorder="1" applyFont="1">
      <alignment horizontal="center" readingOrder="0" shrinkToFit="0" vertical="center" wrapText="1"/>
    </xf>
    <xf borderId="36" fillId="0" fontId="11" numFmtId="0" xfId="0" applyAlignment="1" applyBorder="1" applyFont="1">
      <alignment horizontal="center" readingOrder="0" vertical="center"/>
    </xf>
    <xf borderId="27" fillId="8" fontId="11" numFmtId="9" xfId="0" applyAlignment="1" applyBorder="1" applyFont="1" applyNumberFormat="1">
      <alignment horizontal="center" vertical="center"/>
    </xf>
    <xf borderId="36" fillId="0" fontId="20" numFmtId="0" xfId="0" applyAlignment="1" applyBorder="1" applyFont="1">
      <alignment horizontal="left" readingOrder="0" shrinkToFit="0" vertical="top" wrapText="1"/>
    </xf>
    <xf borderId="36" fillId="0" fontId="11" numFmtId="0" xfId="0" applyAlignment="1" applyBorder="1" applyFont="1">
      <alignment readingOrder="0" shrinkToFit="0" wrapText="1"/>
    </xf>
    <xf borderId="25" fillId="8" fontId="11" numFmtId="9" xfId="0" applyAlignment="1" applyBorder="1" applyFont="1" applyNumberFormat="1">
      <alignment horizontal="center" vertical="center"/>
    </xf>
    <xf borderId="25" fillId="0" fontId="21" numFmtId="0" xfId="0" applyAlignment="1" applyBorder="1" applyFont="1">
      <alignment readingOrder="0" vertical="top"/>
    </xf>
    <xf borderId="36" fillId="0" fontId="22" numFmtId="0" xfId="0" applyAlignment="1" applyBorder="1" applyFont="1">
      <alignment readingOrder="0" vertical="top"/>
    </xf>
    <xf borderId="36" fillId="0" fontId="11" numFmtId="9" xfId="0" applyAlignment="1" applyBorder="1" applyFont="1" applyNumberFormat="1">
      <alignment horizontal="center" readingOrder="0" vertical="center"/>
    </xf>
    <xf borderId="25" fillId="0" fontId="23" numFmtId="0" xfId="0" applyAlignment="1" applyBorder="1" applyFont="1">
      <alignment readingOrder="0" shrinkToFit="0" vertical="top" wrapText="1"/>
    </xf>
    <xf borderId="36" fillId="0" fontId="11" numFmtId="9" xfId="0" applyAlignment="1" applyBorder="1" applyFont="1" applyNumberFormat="1">
      <alignment horizontal="center" vertical="center"/>
    </xf>
    <xf borderId="0" fillId="0" fontId="11" numFmtId="0" xfId="0" applyAlignment="1" applyFont="1">
      <alignment readingOrder="0"/>
    </xf>
    <xf borderId="36" fillId="0" fontId="19" numFmtId="165" xfId="0" applyAlignment="1" applyBorder="1" applyFont="1" applyNumberFormat="1">
      <alignment horizontal="center" readingOrder="0" shrinkToFit="0" vertical="center" wrapText="1"/>
    </xf>
    <xf borderId="36" fillId="8" fontId="19" numFmtId="0" xfId="0" applyAlignment="1" applyBorder="1" applyFont="1">
      <alignment horizontal="left" readingOrder="0" shrinkToFit="0" vertical="center" wrapText="1"/>
    </xf>
    <xf borderId="36" fillId="0" fontId="19" numFmtId="0" xfId="0" applyAlignment="1" applyBorder="1" applyFont="1">
      <alignment horizontal="center" readingOrder="0" vertical="center"/>
    </xf>
    <xf borderId="25" fillId="8" fontId="19" numFmtId="164" xfId="0" applyAlignment="1" applyBorder="1" applyFont="1" applyNumberFormat="1">
      <alignment horizontal="center" readingOrder="0" shrinkToFit="0" vertical="center" wrapText="1"/>
    </xf>
    <xf borderId="36" fillId="8" fontId="11" numFmtId="0" xfId="0" applyAlignment="1" applyBorder="1" applyFont="1">
      <alignment horizontal="center" vertical="center"/>
    </xf>
    <xf borderId="36" fillId="0" fontId="24" numFmtId="0" xfId="0" applyAlignment="1" applyBorder="1" applyFont="1">
      <alignment horizontal="left" readingOrder="0" shrinkToFit="0" vertical="top" wrapText="1"/>
    </xf>
    <xf borderId="36" fillId="0" fontId="16" numFmtId="0" xfId="0" applyBorder="1" applyFont="1"/>
    <xf borderId="36" fillId="0" fontId="11" numFmtId="0" xfId="0" applyAlignment="1" applyBorder="1" applyFont="1">
      <alignment readingOrder="0" shrinkToFit="0" wrapText="1"/>
    </xf>
    <xf borderId="25" fillId="0" fontId="11" numFmtId="0" xfId="0" applyBorder="1" applyFont="1"/>
    <xf borderId="36" fillId="0" fontId="11" numFmtId="0" xfId="0" applyAlignment="1" applyBorder="1" applyFont="1">
      <alignment readingOrder="0"/>
    </xf>
    <xf borderId="36" fillId="0" fontId="25" numFmtId="0" xfId="0" applyAlignment="1" applyBorder="1" applyFont="1">
      <alignment horizontal="left" readingOrder="0" shrinkToFit="0" vertical="top" wrapText="1"/>
    </xf>
    <xf borderId="36" fillId="0" fontId="11" numFmtId="0" xfId="0" applyAlignment="1" applyBorder="1" applyFont="1">
      <alignment horizontal="left" readingOrder="0" shrinkToFit="0" vertical="top" wrapText="1"/>
    </xf>
    <xf borderId="36" fillId="0" fontId="11" numFmtId="0" xfId="0" applyAlignment="1" applyBorder="1" applyFont="1">
      <alignment horizontal="center" vertical="center"/>
    </xf>
    <xf borderId="36" fillId="0" fontId="11" numFmtId="0" xfId="0" applyAlignment="1" applyBorder="1" applyFont="1">
      <alignment horizontal="left" readingOrder="0" shrinkToFit="0" vertical="top" wrapText="1"/>
    </xf>
    <xf borderId="36" fillId="0" fontId="26" numFmtId="0" xfId="0" applyAlignment="1" applyBorder="1" applyFont="1">
      <alignment horizontal="left" readingOrder="0" shrinkToFit="0" vertical="top" wrapText="1"/>
    </xf>
    <xf borderId="36" fillId="0" fontId="27" numFmtId="0" xfId="0" applyAlignment="1" applyBorder="1" applyFont="1">
      <alignment readingOrder="0" shrinkToFit="0" wrapText="1"/>
    </xf>
    <xf borderId="26" fillId="22" fontId="18" numFmtId="0" xfId="0" applyAlignment="1" applyBorder="1" applyFont="1">
      <alignment horizontal="center" vertical="center"/>
    </xf>
    <xf borderId="32" fillId="8" fontId="11" numFmtId="0" xfId="0" applyBorder="1" applyFont="1"/>
    <xf borderId="19" fillId="0" fontId="19" numFmtId="0" xfId="0" applyAlignment="1" applyBorder="1" applyFont="1">
      <alignment horizontal="center" shrinkToFit="0" vertical="center" wrapText="1"/>
    </xf>
    <xf borderId="61" fillId="7" fontId="19" numFmtId="0" xfId="0" applyAlignment="1" applyBorder="1" applyFont="1">
      <alignment shrinkToFit="0" vertical="center" wrapText="1"/>
    </xf>
    <xf borderId="61" fillId="0" fontId="19" numFmtId="0" xfId="0" applyAlignment="1" applyBorder="1" applyFont="1">
      <alignment horizontal="center" shrinkToFit="0" vertical="center" wrapText="1"/>
    </xf>
    <xf borderId="36" fillId="8" fontId="11" numFmtId="0" xfId="0" applyAlignment="1" applyBorder="1" applyFont="1">
      <alignment horizontal="left" shrinkToFit="0" vertical="top" wrapText="1"/>
    </xf>
    <xf borderId="25" fillId="8" fontId="11" numFmtId="164" xfId="0" applyAlignment="1" applyBorder="1" applyFont="1" applyNumberFormat="1">
      <alignment horizontal="center" readingOrder="0"/>
    </xf>
    <xf borderId="36" fillId="8" fontId="11" numFmtId="0" xfId="0" applyBorder="1" applyFont="1"/>
    <xf borderId="36" fillId="8" fontId="11" numFmtId="0" xfId="0" applyAlignment="1" applyBorder="1" applyFont="1">
      <alignment readingOrder="0" shrinkToFit="0" vertical="center" wrapText="1"/>
    </xf>
    <xf borderId="36" fillId="8" fontId="28" numFmtId="0" xfId="0" applyAlignment="1" applyBorder="1" applyFont="1">
      <alignment horizontal="center" readingOrder="0" shrinkToFit="0" wrapText="1"/>
    </xf>
    <xf borderId="62" fillId="0" fontId="19" numFmtId="0" xfId="0" applyAlignment="1" applyBorder="1" applyFont="1">
      <alignment horizontal="center" shrinkToFit="0" vertical="center" wrapText="1"/>
    </xf>
    <xf borderId="63" fillId="7" fontId="19" numFmtId="0" xfId="0" applyAlignment="1" applyBorder="1" applyFont="1">
      <alignment shrinkToFit="0" vertical="center" wrapText="1"/>
    </xf>
    <xf borderId="63" fillId="0" fontId="19" numFmtId="0" xfId="0" applyAlignment="1" applyBorder="1" applyFont="1">
      <alignment horizontal="center" shrinkToFit="0" vertical="center" wrapText="1"/>
    </xf>
    <xf borderId="25" fillId="8" fontId="11" numFmtId="0" xfId="0" applyAlignment="1" applyBorder="1" applyFont="1">
      <alignment horizontal="center"/>
    </xf>
    <xf borderId="32" fillId="24" fontId="11" numFmtId="0" xfId="0" applyBorder="1" applyFill="1" applyFont="1"/>
    <xf borderId="36" fillId="0" fontId="11" numFmtId="0" xfId="0" applyAlignment="1" applyBorder="1" applyFont="1">
      <alignment horizontal="center"/>
    </xf>
    <xf borderId="36" fillId="8" fontId="11" numFmtId="0" xfId="0" applyAlignment="1" applyBorder="1" applyFont="1">
      <alignment shrinkToFit="0" vertical="center" wrapText="1"/>
    </xf>
    <xf borderId="25" fillId="25" fontId="29" numFmtId="0" xfId="0" applyAlignment="1" applyBorder="1" applyFill="1" applyFont="1">
      <alignment horizontal="center" readingOrder="0" shrinkToFit="0" vertical="center" wrapText="1"/>
    </xf>
    <xf borderId="36" fillId="8" fontId="30" numFmtId="0" xfId="0" applyAlignment="1" applyBorder="1" applyFont="1">
      <alignment horizontal="center" shrinkToFit="0" vertical="center" wrapText="1"/>
    </xf>
    <xf borderId="36" fillId="8" fontId="11" numFmtId="0" xfId="0" applyAlignment="1" applyBorder="1" applyFont="1">
      <alignment horizontal="center"/>
    </xf>
    <xf borderId="36" fillId="8" fontId="19" numFmtId="164" xfId="0" applyAlignment="1" applyBorder="1" applyFont="1" applyNumberFormat="1">
      <alignment horizontal="center" shrinkToFit="0" vertical="center" wrapText="1"/>
    </xf>
    <xf borderId="25" fillId="8" fontId="31" numFmtId="0" xfId="0" applyAlignment="1" applyBorder="1" applyFont="1">
      <alignment horizontal="center" readingOrder="0" shrinkToFit="0" vertical="center" wrapText="1"/>
    </xf>
    <xf borderId="36" fillId="7" fontId="19" numFmtId="166" xfId="0" applyAlignment="1" applyBorder="1" applyFont="1" applyNumberFormat="1">
      <alignment horizontal="center" vertical="center"/>
    </xf>
    <xf borderId="36" fillId="7" fontId="19" numFmtId="0" xfId="0" applyAlignment="1" applyBorder="1" applyFont="1">
      <alignment horizontal="left" vertical="center"/>
    </xf>
    <xf borderId="36" fillId="7" fontId="19" numFmtId="0" xfId="0" applyAlignment="1" applyBorder="1" applyFont="1">
      <alignment horizontal="center" shrinkToFit="0" vertical="center" wrapText="1"/>
    </xf>
    <xf borderId="36" fillId="7" fontId="19" numFmtId="164" xfId="0" applyAlignment="1" applyBorder="1" applyFont="1" applyNumberFormat="1">
      <alignment horizontal="center" vertical="center"/>
    </xf>
    <xf borderId="36" fillId="0" fontId="32" numFmtId="0" xfId="0" applyAlignment="1" applyBorder="1" applyFont="1">
      <alignment horizontal="center" readingOrder="0" shrinkToFit="0" wrapText="1"/>
    </xf>
    <xf borderId="36" fillId="7" fontId="19" numFmtId="166" xfId="0" applyAlignment="1" applyBorder="1" applyFont="1" applyNumberFormat="1">
      <alignment horizontal="center" readingOrder="0" vertical="center"/>
    </xf>
    <xf borderId="36" fillId="7" fontId="19" numFmtId="0" xfId="0" applyAlignment="1" applyBorder="1" applyFont="1">
      <alignment horizontal="left" readingOrder="0" vertical="center"/>
    </xf>
    <xf borderId="36" fillId="7" fontId="19" numFmtId="0" xfId="0" applyAlignment="1" applyBorder="1" applyFont="1">
      <alignment horizontal="center" readingOrder="0" shrinkToFit="0" vertical="center" wrapText="1"/>
    </xf>
    <xf borderId="36" fillId="7" fontId="19" numFmtId="164" xfId="0" applyAlignment="1" applyBorder="1" applyFont="1" applyNumberFormat="1">
      <alignment horizontal="center" readingOrder="0" vertical="center"/>
    </xf>
    <xf borderId="36" fillId="0" fontId="11" numFmtId="0" xfId="0" applyAlignment="1" applyBorder="1" applyFont="1">
      <alignment readingOrder="0" shrinkToFit="0" vertical="center" wrapText="1"/>
    </xf>
    <xf borderId="36" fillId="7" fontId="33" numFmtId="0" xfId="0" applyAlignment="1" applyBorder="1" applyFont="1">
      <alignment readingOrder="0" shrinkToFit="0" vertical="top" wrapText="1"/>
    </xf>
    <xf borderId="36" fillId="0" fontId="11" numFmtId="0" xfId="0" applyAlignment="1" applyBorder="1" applyFont="1">
      <alignment readingOrder="0" vertical="center"/>
    </xf>
    <xf borderId="36" fillId="0" fontId="34" numFmtId="0" xfId="0" applyAlignment="1" applyBorder="1" applyFont="1">
      <alignment readingOrder="0" vertical="center"/>
    </xf>
    <xf borderId="36" fillId="22" fontId="18" numFmtId="0" xfId="0" applyAlignment="1" applyBorder="1" applyFont="1">
      <alignment horizontal="center" vertical="center"/>
    </xf>
    <xf borderId="0" fillId="24" fontId="11" numFmtId="0" xfId="0" applyFont="1"/>
    <xf borderId="36" fillId="8" fontId="11" numFmtId="9" xfId="0" applyAlignment="1" applyBorder="1" applyFont="1" applyNumberFormat="1">
      <alignment horizontal="center" vertical="center"/>
    </xf>
    <xf borderId="36" fillId="16" fontId="35" numFmtId="0" xfId="0" applyAlignment="1" applyBorder="1" applyFont="1">
      <alignment horizontal="center" readingOrder="0" shrinkToFit="0" vertical="center" wrapText="1"/>
    </xf>
    <xf borderId="36" fillId="8" fontId="36" numFmtId="0" xfId="0" applyAlignment="1" applyBorder="1" applyFont="1">
      <alignment horizontal="center" shrinkToFit="0" vertical="center" wrapText="1"/>
    </xf>
    <xf borderId="36" fillId="8" fontId="19" numFmtId="165" xfId="0" applyAlignment="1" applyBorder="1" applyFont="1" applyNumberFormat="1">
      <alignment horizontal="center" readingOrder="0" shrinkToFit="0" vertical="center" wrapText="1"/>
    </xf>
    <xf borderId="26" fillId="8" fontId="11" numFmtId="0" xfId="0" applyAlignment="1" applyBorder="1" applyFont="1">
      <alignment horizontal="center" shrinkToFit="0" vertical="center" wrapText="1"/>
    </xf>
    <xf borderId="25" fillId="8" fontId="37" numFmtId="0" xfId="0" applyAlignment="1" applyBorder="1" applyFont="1">
      <alignment horizontal="center" shrinkToFit="0" vertical="center" wrapText="1"/>
    </xf>
    <xf borderId="36" fillId="8" fontId="14" numFmtId="0" xfId="0" applyAlignment="1" applyBorder="1" applyFont="1">
      <alignment horizontal="center" shrinkToFit="0" vertical="center" wrapText="1"/>
    </xf>
    <xf borderId="36" fillId="25" fontId="11" numFmtId="0" xfId="0" applyAlignment="1" applyBorder="1" applyFont="1">
      <alignment horizontal="center" shrinkToFit="0" vertical="center" wrapText="1"/>
    </xf>
    <xf borderId="25" fillId="8" fontId="11" numFmtId="0" xfId="0" applyAlignment="1" applyBorder="1" applyFont="1">
      <alignment horizontal="center" vertical="center"/>
    </xf>
    <xf borderId="25" fillId="8" fontId="38" numFmtId="0" xfId="0" applyAlignment="1" applyBorder="1" applyFont="1">
      <alignment horizontal="center" shrinkToFit="0" vertical="center" wrapText="1"/>
    </xf>
    <xf borderId="36" fillId="7" fontId="39" numFmtId="0" xfId="0" applyAlignment="1" applyBorder="1" applyFont="1">
      <alignment horizontal="center" readingOrder="0" shrinkToFit="0" vertical="center" wrapText="1"/>
    </xf>
    <xf borderId="36" fillId="8" fontId="40" numFmtId="0" xfId="0" applyAlignment="1" applyBorder="1" applyFont="1">
      <alignment horizontal="center" readingOrder="0" shrinkToFit="0" vertical="center" wrapText="1"/>
    </xf>
    <xf borderId="36" fillId="7" fontId="19" numFmtId="165" xfId="0" applyAlignment="1" applyBorder="1" applyFont="1" applyNumberFormat="1">
      <alignment horizontal="center" readingOrder="0" shrinkToFit="0" vertical="center" wrapText="1"/>
    </xf>
    <xf borderId="36" fillId="0" fontId="11" numFmtId="0" xfId="0" applyAlignment="1" applyBorder="1" applyFont="1">
      <alignment shrinkToFit="0" vertical="top" wrapText="1"/>
    </xf>
    <xf borderId="36" fillId="8" fontId="19" numFmtId="0" xfId="0" applyAlignment="1" applyBorder="1" applyFont="1">
      <alignment horizontal="center" vertical="center"/>
    </xf>
    <xf borderId="36" fillId="8" fontId="19" numFmtId="164" xfId="0" applyAlignment="1" applyBorder="1" applyFont="1" applyNumberFormat="1">
      <alignment horizontal="center" readingOrder="0" shrinkToFit="0" vertical="center" wrapText="1"/>
    </xf>
    <xf borderId="36" fillId="8" fontId="19" numFmtId="164" xfId="0" applyAlignment="1" applyBorder="1" applyFont="1" applyNumberFormat="1">
      <alignment horizontal="center" readingOrder="0" vertical="center"/>
    </xf>
    <xf borderId="36" fillId="0" fontId="11" numFmtId="0" xfId="0" applyAlignment="1" applyBorder="1" applyFont="1">
      <alignment shrinkToFit="0" vertical="center" wrapText="1"/>
    </xf>
    <xf borderId="36" fillId="25" fontId="41" numFmtId="0" xfId="0" applyAlignment="1" applyBorder="1" applyFont="1">
      <alignment horizontal="center" readingOrder="0" shrinkToFit="0" vertical="center" wrapText="1"/>
    </xf>
    <xf borderId="36" fillId="0" fontId="11" numFmtId="0" xfId="0" applyAlignment="1" applyBorder="1" applyFont="1">
      <alignment horizontal="left" shrinkToFit="0" vertical="top" wrapText="1"/>
    </xf>
    <xf borderId="36" fillId="7" fontId="42" numFmtId="0" xfId="0" applyAlignment="1" applyBorder="1" applyFont="1">
      <alignment horizontal="left" shrinkToFit="0" vertical="center" wrapText="1"/>
    </xf>
    <xf borderId="25" fillId="7" fontId="19" numFmtId="164" xfId="0" applyAlignment="1" applyBorder="1" applyFont="1" applyNumberFormat="1">
      <alignment horizontal="center" readingOrder="0" shrinkToFit="0" vertical="center" wrapText="1"/>
    </xf>
    <xf borderId="25" fillId="7" fontId="19" numFmtId="0" xfId="0" applyAlignment="1" applyBorder="1" applyFont="1">
      <alignment horizontal="center" shrinkToFit="0" vertical="center" wrapText="1"/>
    </xf>
    <xf borderId="36" fillId="7" fontId="11" numFmtId="0" xfId="0" applyBorder="1" applyFont="1"/>
    <xf borderId="36" fillId="7" fontId="11" numFmtId="0" xfId="0" applyAlignment="1" applyBorder="1" applyFont="1">
      <alignment horizontal="center" vertical="center"/>
    </xf>
    <xf borderId="36" fillId="24" fontId="43" numFmtId="0" xfId="0" applyAlignment="1" applyBorder="1" applyFont="1">
      <alignment horizontal="center" readingOrder="0" shrinkToFit="0" vertical="center" wrapText="1"/>
    </xf>
    <xf borderId="36" fillId="7" fontId="11" numFmtId="0" xfId="0" applyAlignment="1" applyBorder="1" applyFont="1">
      <alignment horizontal="left" shrinkToFit="0" vertical="top" wrapText="1"/>
    </xf>
    <xf borderId="36" fillId="7" fontId="11" numFmtId="0" xfId="0" applyAlignment="1" applyBorder="1" applyFont="1">
      <alignment shrinkToFit="0" vertical="center" wrapText="1"/>
    </xf>
    <xf borderId="36" fillId="0" fontId="19" numFmtId="164" xfId="0" applyAlignment="1" applyBorder="1" applyFont="1" applyNumberFormat="1">
      <alignment horizontal="center" vertical="center"/>
    </xf>
    <xf borderId="25" fillId="0" fontId="19" numFmtId="164" xfId="0" applyAlignment="1" applyBorder="1" applyFont="1" applyNumberFormat="1">
      <alignment horizontal="center" readingOrder="0" vertical="center"/>
    </xf>
    <xf borderId="46" fillId="0" fontId="16" numFmtId="164" xfId="0" applyAlignment="1" applyBorder="1" applyFont="1" applyNumberFormat="1">
      <alignment horizontal="center" readingOrder="0" vertical="center"/>
    </xf>
    <xf borderId="0" fillId="0" fontId="16" numFmtId="0" xfId="0" applyAlignment="1" applyFont="1">
      <alignment horizontal="center" readingOrder="0" shrinkToFit="0" vertical="center" wrapText="1"/>
    </xf>
    <xf borderId="36" fillId="26" fontId="18" numFmtId="0" xfId="0" applyAlignment="1" applyBorder="1" applyFill="1" applyFont="1">
      <alignment horizontal="center" shrinkToFit="0" vertical="center" wrapText="1"/>
    </xf>
    <xf borderId="25" fillId="27" fontId="18" numFmtId="0" xfId="0" applyAlignment="1" applyBorder="1" applyFill="1" applyFont="1">
      <alignment horizontal="left" shrinkToFit="0" vertical="center" wrapText="1"/>
    </xf>
    <xf borderId="26" fillId="27" fontId="18" numFmtId="0" xfId="0" applyAlignment="1" applyBorder="1" applyFont="1">
      <alignment horizontal="left" shrinkToFit="0" vertical="center" wrapText="1"/>
    </xf>
    <xf borderId="26" fillId="27" fontId="18" numFmtId="0" xfId="0" applyAlignment="1" applyBorder="1" applyFont="1">
      <alignment horizontal="center" shrinkToFit="0" vertical="center" wrapText="1"/>
    </xf>
    <xf borderId="27" fillId="27" fontId="18" numFmtId="0" xfId="0" applyAlignment="1" applyBorder="1" applyFont="1">
      <alignment horizontal="left" shrinkToFit="0" vertical="center" wrapText="1"/>
    </xf>
    <xf borderId="36" fillId="0" fontId="19" numFmtId="0" xfId="0" applyAlignment="1" applyBorder="1" applyFont="1">
      <alignment horizontal="left" shrinkToFit="0" vertical="center" wrapText="1"/>
    </xf>
    <xf borderId="36" fillId="8" fontId="11" numFmtId="0" xfId="0" applyAlignment="1" applyBorder="1" applyFont="1">
      <alignment vertical="center"/>
    </xf>
    <xf borderId="36" fillId="0" fontId="42" numFmtId="0" xfId="0" applyAlignment="1" applyBorder="1" applyFont="1">
      <alignment horizontal="left" shrinkToFit="0" vertical="center" wrapText="1"/>
    </xf>
    <xf borderId="36" fillId="7" fontId="44" numFmtId="0" xfId="0" applyAlignment="1" applyBorder="1" applyFont="1">
      <alignment horizontal="center" readingOrder="0" shrinkToFit="0" vertical="center" wrapText="1"/>
    </xf>
    <xf borderId="32" fillId="24" fontId="14" numFmtId="0" xfId="0" applyBorder="1" applyFont="1"/>
    <xf borderId="36" fillId="8" fontId="19" numFmtId="166" xfId="0" applyAlignment="1" applyBorder="1" applyFont="1" applyNumberFormat="1">
      <alignment horizontal="center" shrinkToFit="0" vertical="center" wrapText="1"/>
    </xf>
    <xf borderId="25" fillId="8" fontId="19" numFmtId="164" xfId="0" applyAlignment="1" applyBorder="1" applyFont="1" applyNumberFormat="1">
      <alignment horizontal="center" vertical="center"/>
    </xf>
    <xf borderId="36" fillId="0" fontId="14" numFmtId="0" xfId="0" applyBorder="1" applyFont="1"/>
    <xf borderId="36" fillId="8" fontId="19" numFmtId="166" xfId="0" applyAlignment="1" applyBorder="1" applyFont="1" applyNumberFormat="1">
      <alignment horizontal="center" readingOrder="0" shrinkToFit="0" vertical="center" wrapText="1"/>
    </xf>
    <xf borderId="36" fillId="8" fontId="19" numFmtId="164" xfId="0" applyAlignment="1" applyBorder="1" applyFont="1" applyNumberFormat="1">
      <alignment horizontal="center" vertical="center"/>
    </xf>
    <xf borderId="36" fillId="25" fontId="45" numFmtId="0" xfId="0" applyAlignment="1" applyBorder="1" applyFont="1">
      <alignment horizontal="center" readingOrder="0" shrinkToFit="0" vertical="center" wrapText="1"/>
    </xf>
    <xf borderId="36" fillId="0" fontId="11" numFmtId="0" xfId="0" applyAlignment="1" applyBorder="1" applyFont="1">
      <alignment horizontal="center" readingOrder="0"/>
    </xf>
    <xf borderId="36" fillId="25" fontId="46" numFmtId="0" xfId="0" applyAlignment="1" applyBorder="1" applyFont="1">
      <alignment horizontal="center" readingOrder="0" shrinkToFit="0" vertical="center" wrapText="1"/>
    </xf>
    <xf borderId="36" fillId="25" fontId="11" numFmtId="0" xfId="0" applyAlignment="1" applyBorder="1" applyFont="1">
      <alignment horizontal="center" readingOrder="0" shrinkToFit="0" vertical="center" wrapText="1"/>
    </xf>
    <xf borderId="36" fillId="7" fontId="11" numFmtId="0" xfId="0" applyAlignment="1" applyBorder="1" applyFont="1">
      <alignment readingOrder="0" shrinkToFit="0" vertical="top" wrapText="1"/>
    </xf>
    <xf borderId="36" fillId="8" fontId="19" numFmtId="164" xfId="0" applyAlignment="1" applyBorder="1" applyFont="1" applyNumberFormat="1">
      <alignment shrinkToFit="0" vertical="center" wrapText="1"/>
    </xf>
    <xf borderId="25" fillId="0" fontId="19" numFmtId="164" xfId="0" applyAlignment="1" applyBorder="1" applyFont="1" applyNumberFormat="1">
      <alignment horizontal="center" vertical="center"/>
    </xf>
    <xf borderId="0" fillId="0" fontId="16" numFmtId="0" xfId="0" applyAlignment="1" applyFont="1">
      <alignment horizontal="center"/>
    </xf>
    <xf borderId="0" fillId="0" fontId="16" numFmtId="0" xfId="0" applyAlignment="1" applyFont="1">
      <alignment readingOrder="0"/>
    </xf>
    <xf borderId="0" fillId="0" fontId="16" numFmtId="9" xfId="0" applyAlignment="1" applyFont="1" applyNumberFormat="1">
      <alignment readingOrder="0"/>
    </xf>
  </cellXfs>
  <cellStyles count="1">
    <cellStyle xfId="0" name="Normal" builtinId="0"/>
  </cellStyles>
  <dxfs count="2">
    <dxf>
      <font/>
      <fill>
        <patternFill patternType="solid">
          <fgColor rgb="FFB7E1CD"/>
          <bgColor rgb="FFB7E1CD"/>
        </patternFill>
      </fill>
      <border/>
    </dxf>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0" Type="http://schemas.openxmlformats.org/officeDocument/2006/relationships/hyperlink" Target="https://drive.google.com/drive/folders/1fBwVMYZVegpxCHL4wGBOyj6Yf_n3JH3E?usp=sharing" TargetMode="External"/><Relationship Id="rId22" Type="http://schemas.openxmlformats.org/officeDocument/2006/relationships/hyperlink" Target="https://x.com/supersolidaria_/status/1806464134130630759" TargetMode="External"/><Relationship Id="rId21" Type="http://schemas.openxmlformats.org/officeDocument/2006/relationships/hyperlink" Target="https://web.facebook.com/Supersolidariaco/posts/pfbid02XDtbjPXjqxHNgZjy9ujiFJAEb9ANcxywsZE6AggtyHmJ8XVt1qVPdX2rwV3bFXNPl?_rdc=1&amp;_rdr" TargetMode="External"/><Relationship Id="rId24" Type="http://schemas.openxmlformats.org/officeDocument/2006/relationships/hyperlink" Target="https://www.youtube.com/watch?v=Q573OV3IRGI" TargetMode="External"/><Relationship Id="rId23" Type="http://schemas.openxmlformats.org/officeDocument/2006/relationships/hyperlink" Target="https://web.facebook.com/profile/100064552727375/search/?q=jagua%20%7D" TargetMode="External"/><Relationship Id="rId1" Type="http://schemas.openxmlformats.org/officeDocument/2006/relationships/hyperlink" Target="https://drive.google.com/drive/folders/18WHvTqHifDkR0ispCu8gjiwzBU7VnLLJ?usp=sharing" TargetMode="External"/><Relationship Id="rId2" Type="http://schemas.openxmlformats.org/officeDocument/2006/relationships/hyperlink" Target="https://drive.google.com/drive/folders/18WHvTqHifDkR0ispCu8gjiwzBU7VnLLJ?usp=sharing" TargetMode="External"/><Relationship Id="rId3" Type="http://schemas.openxmlformats.org/officeDocument/2006/relationships/hyperlink" Target="https://drive.google.com/drive/folders/18WHvTqHifDkR0ispCu8gjiwzBU7VnLLJ?usp=sharing" TargetMode="External"/><Relationship Id="rId4" Type="http://schemas.openxmlformats.org/officeDocument/2006/relationships/hyperlink" Target="https://drive.google.com/drive/folders/18WHvTqHifDkR0ispCu8gjiwzBU7VnLLJ?usp=sharing" TargetMode="External"/><Relationship Id="rId9" Type="http://schemas.openxmlformats.org/officeDocument/2006/relationships/hyperlink" Target="https://www.supersolidaria.gov.co/es/content/politica-de-relacionamiento-con-la-ciudadania-comentarios" TargetMode="External"/><Relationship Id="rId26" Type="http://schemas.openxmlformats.org/officeDocument/2006/relationships/hyperlink" Target="https://x.com/supersolidaria_/status/1806464134130630759/photo/2" TargetMode="External"/><Relationship Id="rId25" Type="http://schemas.openxmlformats.org/officeDocument/2006/relationships/hyperlink" Target="https://web.facebook.com/Supersolidariaco/posts/pfbid02ufTTS26qzh6zApqXzfis2UduULERyAk45rL8anCyQcQFQVcMsZPubLg8gV1xW67sl?_rdc=1&amp;_rdr" TargetMode="External"/><Relationship Id="rId28" Type="http://schemas.openxmlformats.org/officeDocument/2006/relationships/drawing" Target="../drawings/drawing3.xml"/><Relationship Id="rId27" Type="http://schemas.openxmlformats.org/officeDocument/2006/relationships/hyperlink" Target="https://x.com/supersolidaria_/status/1810334929810526437" TargetMode="External"/><Relationship Id="rId5" Type="http://schemas.openxmlformats.org/officeDocument/2006/relationships/hyperlink" Target="https://drive.google.com/drive/folders/18WHvTqHifDkR0ispCu8gjiwzBU7VnLLJ?usp=sharing" TargetMode="External"/><Relationship Id="rId6" Type="http://schemas.openxmlformats.org/officeDocument/2006/relationships/hyperlink" Target="https://drive.google.com/drive/folders/1v8EjqgcdHdrlMS8L5A-MtJ5sulZgpxjN?usp=drive_link" TargetMode="External"/><Relationship Id="rId7" Type="http://schemas.openxmlformats.org/officeDocument/2006/relationships/hyperlink" Target="https://drive.google.com/drive/folders/1llDXo7ayj2j5xTZMmHVd5m9x5Pyf2D7Q?usp=drive_link" TargetMode="External"/><Relationship Id="rId8" Type="http://schemas.openxmlformats.org/officeDocument/2006/relationships/hyperlink" Target="https://www.supersolidaria.gov.co/index.php/es/content/proyecto-circular-para-comentarios-0p/es/content/proyecto-circular-para-comentarios-0" TargetMode="External"/><Relationship Id="rId11" Type="http://schemas.openxmlformats.org/officeDocument/2006/relationships/hyperlink" Target="https://x.com/supersolidaria_/status/1788388233954329031" TargetMode="External"/><Relationship Id="rId10" Type="http://schemas.openxmlformats.org/officeDocument/2006/relationships/hyperlink" Target="https://drive.google.com/drive/folders/1w4gzIErpYApY89nECmrD-j7zpcSljHn4?usp=drive_link" TargetMode="External"/><Relationship Id="rId13" Type="http://schemas.openxmlformats.org/officeDocument/2006/relationships/hyperlink" Target="https://drive.google.com/drive/folders/1fMUB4qEsfcY6GosnPhAmdEuHXvtNKuf1?usp=sharing" TargetMode="External"/><Relationship Id="rId12" Type="http://schemas.openxmlformats.org/officeDocument/2006/relationships/hyperlink" Target="https://drive.google.com/drive/folders/18GrVGMDRn7n_cK1_d5o0QHAj4zIj1lru?usp=sharing" TargetMode="External"/><Relationship Id="rId15" Type="http://schemas.openxmlformats.org/officeDocument/2006/relationships/hyperlink" Target="https://drive.google.com/drive/folders/1ToRhDj015I-xRNQQ4IYxcg1cE4GciHRc?usp=drive_link" TargetMode="External"/><Relationship Id="rId14" Type="http://schemas.openxmlformats.org/officeDocument/2006/relationships/hyperlink" Target="https://drive.google.com/drive/folders/1qulSKsB8XJ2t3QoIyiEKzmAtMmi2fjI8?usp=sharing__cft__%5B0%5D=AZX91dLG2IOdZb2yGFIcy0yZB1wiujvnaE1V8XEG-egI4ZBUUSIUWCjg-IlRRGfPLVUWNWp6ZGGGPyjVPEfu2IHaqe5NObOn2suYS-46wBr978XoUxxZOS_RtTfFgyFMr5RZp0znMNGxWGJGrrNLO5fVWgR2GasHGbRkSzt1BYz8aKB7cxWtUR0-ejv26qg6hS7KJ6q6mKaMxSmMSNCAbkZY&amp;__tn__=%2CO%2CP-R&amp;_rdc=1&amp;_rdr" TargetMode="External"/><Relationship Id="rId17" Type="http://schemas.openxmlformats.org/officeDocument/2006/relationships/hyperlink" Target="https://www.facebook.com/Supersolidariaco/posts/pfbid02gNS6qBfyhsJs2u7it2SsLNuyszN8RfRgyGKtjvzrjJgEocx9ffF6mUZuDeG1d8Npl" TargetMode="External"/><Relationship Id="rId16" Type="http://schemas.openxmlformats.org/officeDocument/2006/relationships/hyperlink" Target="https://www.facebook.com/Supersolidariaco/posts/pfbid07jAhzxVCvWFnnqceAo4FgFGHVpztaL1YkRwY3QDSvWqPB8CcwnjGZy4RXuQdmdzgl" TargetMode="External"/><Relationship Id="rId19" Type="http://schemas.openxmlformats.org/officeDocument/2006/relationships/hyperlink" Target="https://drive.google.com/drive/folders/1TnXS09_WNDf-939-mc7xzpl2sVJVwkpH?usp=sharing" TargetMode="External"/><Relationship Id="rId18" Type="http://schemas.openxmlformats.org/officeDocument/2006/relationships/hyperlink" Target="https://www.facebook.com/Supersolidariaco/posts/pfbid0iyh2vLX6mcKjn3HEV7NsTpUMtzExz6SiQ5Q2FrMhVwZqZzbvU2KnKbcbCM9J3SbQ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1"/>
    <col customWidth="1" min="2" max="2" width="1.29"/>
    <col customWidth="1" min="3" max="19" width="11.43"/>
    <col customWidth="1" min="20" max="20" width="1.57"/>
    <col customWidth="1" min="21" max="21" width="3.86"/>
    <col customWidth="1" hidden="1" min="22" max="25" width="10.71"/>
    <col customWidth="1" min="26" max="26" width="10.71"/>
  </cols>
  <sheetData>
    <row r="1" ht="6.0" customHeight="1">
      <c r="A1" s="1"/>
      <c r="B1" s="1"/>
      <c r="C1" s="2"/>
      <c r="D1" s="1"/>
      <c r="E1" s="1"/>
      <c r="F1" s="1"/>
      <c r="G1" s="1"/>
      <c r="H1" s="1"/>
      <c r="I1" s="1"/>
      <c r="J1" s="1"/>
      <c r="K1" s="1"/>
      <c r="L1" s="1" t="s">
        <v>0</v>
      </c>
      <c r="M1" s="3"/>
      <c r="N1" s="1"/>
      <c r="O1" s="1"/>
      <c r="P1" s="1"/>
      <c r="Q1" s="1"/>
      <c r="R1" s="1"/>
      <c r="S1" s="1"/>
      <c r="T1" s="1"/>
      <c r="U1" s="1"/>
      <c r="V1" s="1"/>
      <c r="W1" s="1"/>
      <c r="X1" s="1"/>
      <c r="Y1" s="1"/>
      <c r="Z1" s="1"/>
    </row>
    <row r="2" ht="93.0" customHeight="1">
      <c r="A2" s="1"/>
      <c r="B2" s="4"/>
      <c r="C2" s="5"/>
      <c r="D2" s="6"/>
      <c r="E2" s="6"/>
      <c r="F2" s="6"/>
      <c r="G2" s="6"/>
      <c r="H2" s="6"/>
      <c r="I2" s="6"/>
      <c r="J2" s="6"/>
      <c r="K2" s="6"/>
      <c r="L2" s="6"/>
      <c r="M2" s="7"/>
      <c r="N2" s="6"/>
      <c r="O2" s="6"/>
      <c r="P2" s="6"/>
      <c r="Q2" s="6"/>
      <c r="R2" s="6"/>
      <c r="S2" s="6"/>
      <c r="T2" s="8"/>
      <c r="U2" s="1"/>
      <c r="V2" s="1"/>
      <c r="W2" s="1"/>
      <c r="X2" s="1"/>
      <c r="Y2" s="1"/>
      <c r="Z2" s="1"/>
    </row>
    <row r="3" ht="14.25" customHeight="1">
      <c r="A3" s="1"/>
      <c r="B3" s="9"/>
      <c r="C3" s="10" t="s">
        <v>1</v>
      </c>
      <c r="D3" s="11"/>
      <c r="E3" s="11"/>
      <c r="F3" s="11"/>
      <c r="G3" s="11"/>
      <c r="H3" s="11"/>
      <c r="I3" s="11"/>
      <c r="J3" s="11"/>
      <c r="K3" s="11"/>
      <c r="L3" s="11"/>
      <c r="M3" s="11"/>
      <c r="N3" s="11"/>
      <c r="O3" s="11"/>
      <c r="P3" s="11"/>
      <c r="Q3" s="11"/>
      <c r="R3" s="11"/>
      <c r="S3" s="12"/>
      <c r="T3" s="13"/>
      <c r="U3" s="14"/>
      <c r="V3" s="14"/>
      <c r="W3" s="14"/>
      <c r="X3" s="14"/>
      <c r="Y3" s="14"/>
      <c r="Z3" s="1"/>
    </row>
    <row r="4" ht="7.5" customHeight="1">
      <c r="A4" s="1"/>
      <c r="B4" s="9"/>
      <c r="C4" s="2"/>
      <c r="D4" s="1"/>
      <c r="E4" s="1"/>
      <c r="F4" s="1"/>
      <c r="G4" s="1"/>
      <c r="H4" s="1"/>
      <c r="I4" s="1"/>
      <c r="J4" s="1"/>
      <c r="K4" s="1"/>
      <c r="L4" s="1"/>
      <c r="M4" s="3"/>
      <c r="N4" s="1"/>
      <c r="O4" s="1"/>
      <c r="P4" s="1"/>
      <c r="Q4" s="1"/>
      <c r="R4" s="1"/>
      <c r="S4" s="1"/>
      <c r="T4" s="15"/>
      <c r="U4" s="1"/>
      <c r="V4" s="1"/>
      <c r="W4" s="1"/>
      <c r="X4" s="1"/>
      <c r="Y4" s="1"/>
      <c r="Z4" s="1"/>
    </row>
    <row r="5" ht="23.25" customHeight="1">
      <c r="A5" s="1"/>
      <c r="B5" s="9"/>
      <c r="C5" s="16" t="s">
        <v>2</v>
      </c>
      <c r="D5" s="17"/>
      <c r="E5" s="17"/>
      <c r="F5" s="17"/>
      <c r="G5" s="17"/>
      <c r="H5" s="17"/>
      <c r="I5" s="17"/>
      <c r="J5" s="17"/>
      <c r="K5" s="17"/>
      <c r="L5" s="17"/>
      <c r="M5" s="17"/>
      <c r="N5" s="17"/>
      <c r="O5" s="17"/>
      <c r="P5" s="17"/>
      <c r="Q5" s="17"/>
      <c r="R5" s="17"/>
      <c r="S5" s="18"/>
      <c r="T5" s="15"/>
      <c r="U5" s="1"/>
      <c r="V5" s="1"/>
      <c r="W5" s="1"/>
      <c r="X5" s="1"/>
      <c r="Y5" s="1"/>
      <c r="Z5" s="1"/>
    </row>
    <row r="6" ht="15.0" customHeight="1">
      <c r="A6" s="1"/>
      <c r="B6" s="9"/>
      <c r="C6" s="2"/>
      <c r="D6" s="1"/>
      <c r="E6" s="1"/>
      <c r="F6" s="1"/>
      <c r="G6" s="1"/>
      <c r="H6" s="1"/>
      <c r="I6" s="1"/>
      <c r="J6" s="1"/>
      <c r="K6" s="1"/>
      <c r="L6" s="1"/>
      <c r="M6" s="3"/>
      <c r="N6" s="1"/>
      <c r="O6" s="1"/>
      <c r="P6" s="1"/>
      <c r="Q6" s="1"/>
      <c r="R6" s="1"/>
      <c r="S6" s="1"/>
      <c r="T6" s="15"/>
      <c r="U6" s="1"/>
      <c r="V6" s="1"/>
      <c r="W6" s="1"/>
      <c r="X6" s="1"/>
      <c r="Y6" s="1"/>
      <c r="Z6" s="1"/>
    </row>
    <row r="7" ht="15.0" customHeight="1">
      <c r="A7" s="1"/>
      <c r="B7" s="9"/>
      <c r="C7" s="19" t="s">
        <v>3</v>
      </c>
      <c r="T7" s="15"/>
      <c r="U7" s="1"/>
      <c r="V7" s="1"/>
      <c r="W7" s="1"/>
      <c r="X7" s="1"/>
      <c r="Y7" s="1"/>
      <c r="Z7" s="1"/>
    </row>
    <row r="8" ht="15.0" customHeight="1">
      <c r="A8" s="1"/>
      <c r="B8" s="9"/>
      <c r="T8" s="15"/>
      <c r="U8" s="1"/>
      <c r="V8" s="1"/>
      <c r="W8" s="1"/>
      <c r="X8" s="1"/>
      <c r="Y8" s="1"/>
      <c r="Z8" s="1"/>
    </row>
    <row r="9" ht="15.0" customHeight="1">
      <c r="A9" s="1"/>
      <c r="B9" s="9"/>
      <c r="T9" s="15"/>
      <c r="U9" s="1"/>
      <c r="V9" s="1"/>
      <c r="W9" s="1"/>
      <c r="X9" s="1"/>
      <c r="Y9" s="1"/>
      <c r="Z9" s="1"/>
    </row>
    <row r="10" ht="15.0" customHeight="1">
      <c r="A10" s="1"/>
      <c r="B10" s="9"/>
      <c r="T10" s="15"/>
      <c r="U10" s="1"/>
      <c r="V10" s="1"/>
      <c r="W10" s="1"/>
      <c r="X10" s="1"/>
      <c r="Y10" s="1"/>
      <c r="Z10" s="1"/>
    </row>
    <row r="11" ht="15.0" customHeight="1">
      <c r="A11" s="1"/>
      <c r="B11" s="9"/>
      <c r="C11" s="20"/>
      <c r="D11" s="1"/>
      <c r="E11" s="1"/>
      <c r="F11" s="1"/>
      <c r="G11" s="1"/>
      <c r="H11" s="1"/>
      <c r="I11" s="1"/>
      <c r="J11" s="1"/>
      <c r="K11" s="1"/>
      <c r="L11" s="1"/>
      <c r="M11" s="3"/>
      <c r="N11" s="1"/>
      <c r="O11" s="1"/>
      <c r="P11" s="1"/>
      <c r="Q11" s="1"/>
      <c r="R11" s="1"/>
      <c r="S11" s="1"/>
      <c r="T11" s="15"/>
      <c r="U11" s="1"/>
      <c r="V11" s="1"/>
      <c r="W11" s="1"/>
      <c r="X11" s="1"/>
      <c r="Y11" s="1"/>
      <c r="Z11" s="1"/>
    </row>
    <row r="12" ht="15.0" customHeight="1">
      <c r="A12" s="1"/>
      <c r="B12" s="9"/>
      <c r="C12" s="20"/>
      <c r="D12" s="1"/>
      <c r="E12" s="1"/>
      <c r="F12" s="1"/>
      <c r="G12" s="1"/>
      <c r="H12" s="1"/>
      <c r="I12" s="1"/>
      <c r="J12" s="1"/>
      <c r="K12" s="1"/>
      <c r="L12" s="1"/>
      <c r="M12" s="3"/>
      <c r="N12" s="1"/>
      <c r="O12" s="1"/>
      <c r="P12" s="1"/>
      <c r="Q12" s="1"/>
      <c r="R12" s="1"/>
      <c r="S12" s="1"/>
      <c r="T12" s="15"/>
      <c r="U12" s="1"/>
      <c r="V12" s="1"/>
      <c r="W12" s="1"/>
      <c r="X12" s="1"/>
      <c r="Y12" s="1"/>
      <c r="Z12" s="1"/>
    </row>
    <row r="13" ht="15.0" customHeight="1">
      <c r="A13" s="1"/>
      <c r="B13" s="9"/>
      <c r="C13" s="21" t="s">
        <v>4</v>
      </c>
      <c r="D13" s="1"/>
      <c r="E13" s="1"/>
      <c r="F13" s="1"/>
      <c r="G13" s="1"/>
      <c r="H13" s="1"/>
      <c r="I13" s="1"/>
      <c r="J13" s="1"/>
      <c r="K13" s="1"/>
      <c r="L13" s="1"/>
      <c r="M13" s="3"/>
      <c r="N13" s="1"/>
      <c r="O13" s="1"/>
      <c r="P13" s="1"/>
      <c r="Q13" s="1"/>
      <c r="R13" s="1"/>
      <c r="S13" s="1"/>
      <c r="T13" s="15"/>
      <c r="U13" s="1"/>
      <c r="V13" s="1"/>
      <c r="W13" s="1"/>
      <c r="X13" s="1"/>
      <c r="Y13" s="1"/>
      <c r="Z13" s="1"/>
    </row>
    <row r="14" ht="15.0" customHeight="1">
      <c r="A14" s="1"/>
      <c r="B14" s="9"/>
      <c r="C14" s="21"/>
      <c r="D14" s="1"/>
      <c r="E14" s="1"/>
      <c r="F14" s="1"/>
      <c r="G14" s="1"/>
      <c r="H14" s="1"/>
      <c r="I14" s="1"/>
      <c r="J14" s="1"/>
      <c r="K14" s="1"/>
      <c r="L14" s="1"/>
      <c r="M14" s="3"/>
      <c r="N14" s="1"/>
      <c r="O14" s="1"/>
      <c r="P14" s="1"/>
      <c r="Q14" s="1"/>
      <c r="R14" s="1"/>
      <c r="S14" s="1"/>
      <c r="T14" s="15"/>
      <c r="U14" s="1"/>
      <c r="V14" s="1"/>
      <c r="W14" s="1"/>
      <c r="X14" s="1"/>
      <c r="Y14" s="1"/>
      <c r="Z14" s="1"/>
    </row>
    <row r="15" ht="40.5" customHeight="1">
      <c r="A15" s="1"/>
      <c r="B15" s="9"/>
      <c r="C15" s="22" t="s">
        <v>5</v>
      </c>
      <c r="T15" s="15"/>
      <c r="U15" s="1"/>
      <c r="V15" s="1"/>
      <c r="W15" s="1"/>
      <c r="X15" s="1"/>
      <c r="Y15" s="1"/>
      <c r="Z15" s="1"/>
    </row>
    <row r="16" ht="15.75" customHeight="1">
      <c r="A16" s="1"/>
      <c r="B16" s="9"/>
      <c r="C16" s="20"/>
      <c r="D16" s="1"/>
      <c r="E16" s="1"/>
      <c r="F16" s="1"/>
      <c r="G16" s="1"/>
      <c r="H16" s="1"/>
      <c r="I16" s="1"/>
      <c r="J16" s="1"/>
      <c r="K16" s="1"/>
      <c r="L16" s="1"/>
      <c r="M16" s="3"/>
      <c r="N16" s="1"/>
      <c r="O16" s="1"/>
      <c r="P16" s="1"/>
      <c r="Q16" s="1"/>
      <c r="R16" s="1"/>
      <c r="S16" s="1"/>
      <c r="T16" s="15"/>
      <c r="U16" s="1"/>
      <c r="V16" s="1"/>
      <c r="W16" s="1"/>
      <c r="X16" s="1"/>
      <c r="Y16" s="1"/>
      <c r="Z16" s="1"/>
    </row>
    <row r="17" ht="15.75" customHeight="1">
      <c r="A17" s="1"/>
      <c r="B17" s="9"/>
      <c r="C17" s="23" t="s">
        <v>6</v>
      </c>
      <c r="T17" s="15"/>
      <c r="U17" s="1"/>
      <c r="V17" s="1"/>
      <c r="W17" s="1"/>
      <c r="X17" s="1"/>
      <c r="Y17" s="1"/>
      <c r="Z17" s="1"/>
    </row>
    <row r="18" ht="36.75" customHeight="1">
      <c r="A18" s="1"/>
      <c r="B18" s="9"/>
      <c r="T18" s="15"/>
      <c r="U18" s="1"/>
      <c r="V18" s="1"/>
      <c r="W18" s="1"/>
      <c r="X18" s="1"/>
      <c r="Y18" s="1"/>
      <c r="Z18" s="1"/>
    </row>
    <row r="19" ht="42.0" customHeight="1">
      <c r="A19" s="1"/>
      <c r="B19" s="9"/>
      <c r="C19" s="24" t="s">
        <v>7</v>
      </c>
      <c r="T19" s="15"/>
      <c r="U19" s="1"/>
      <c r="V19" s="1"/>
      <c r="W19" s="1"/>
      <c r="X19" s="1"/>
      <c r="Y19" s="1"/>
      <c r="Z19" s="1"/>
    </row>
    <row r="20" ht="36.0" customHeight="1">
      <c r="A20" s="1"/>
      <c r="B20" s="9"/>
      <c r="C20" s="24" t="s">
        <v>8</v>
      </c>
      <c r="T20" s="15"/>
      <c r="U20" s="1"/>
      <c r="V20" s="1"/>
      <c r="W20" s="1"/>
      <c r="X20" s="1"/>
      <c r="Y20" s="1"/>
      <c r="Z20" s="1"/>
    </row>
    <row r="21" ht="60.0" customHeight="1">
      <c r="A21" s="1"/>
      <c r="B21" s="9"/>
      <c r="C21" s="24" t="s">
        <v>9</v>
      </c>
      <c r="T21" s="15"/>
      <c r="U21" s="1"/>
      <c r="V21" s="1"/>
      <c r="W21" s="1"/>
      <c r="X21" s="1"/>
      <c r="Y21" s="1"/>
      <c r="Z21" s="1"/>
    </row>
    <row r="22" ht="49.5" customHeight="1">
      <c r="A22" s="1"/>
      <c r="B22" s="9"/>
      <c r="C22" s="24" t="s">
        <v>10</v>
      </c>
      <c r="T22" s="15"/>
      <c r="U22" s="1"/>
      <c r="V22" s="1"/>
      <c r="W22" s="1"/>
      <c r="X22" s="1"/>
      <c r="Y22" s="1"/>
      <c r="Z22" s="1"/>
    </row>
    <row r="23" ht="82.5" customHeight="1">
      <c r="A23" s="1"/>
      <c r="B23" s="9"/>
      <c r="C23" s="24" t="s">
        <v>11</v>
      </c>
      <c r="T23" s="15"/>
      <c r="U23" s="1"/>
      <c r="V23" s="1"/>
      <c r="W23" s="1"/>
      <c r="X23" s="1"/>
      <c r="Y23" s="1"/>
      <c r="Z23" s="1"/>
    </row>
    <row r="24" ht="40.5" customHeight="1">
      <c r="A24" s="1"/>
      <c r="B24" s="9"/>
      <c r="C24" s="24" t="s">
        <v>12</v>
      </c>
      <c r="T24" s="15"/>
      <c r="U24" s="1"/>
      <c r="V24" s="1"/>
      <c r="W24" s="1"/>
      <c r="X24" s="1"/>
      <c r="Y24" s="1"/>
      <c r="Z24" s="1"/>
    </row>
    <row r="25" ht="66.0" customHeight="1">
      <c r="A25" s="1"/>
      <c r="B25" s="9"/>
      <c r="C25" s="24" t="s">
        <v>13</v>
      </c>
      <c r="T25" s="15"/>
      <c r="U25" s="1"/>
      <c r="V25" s="1"/>
      <c r="W25" s="1"/>
      <c r="X25" s="1"/>
      <c r="Y25" s="1"/>
      <c r="Z25" s="1"/>
    </row>
    <row r="26" ht="40.5" customHeight="1">
      <c r="A26" s="1"/>
      <c r="B26" s="9"/>
      <c r="C26" s="24" t="s">
        <v>14</v>
      </c>
      <c r="T26" s="15"/>
      <c r="U26" s="1"/>
      <c r="V26" s="1"/>
      <c r="W26" s="1"/>
      <c r="X26" s="1"/>
      <c r="Y26" s="1"/>
      <c r="Z26" s="1"/>
    </row>
    <row r="27" ht="36.0" customHeight="1">
      <c r="A27" s="1"/>
      <c r="B27" s="9"/>
      <c r="C27" s="24" t="s">
        <v>15</v>
      </c>
      <c r="T27" s="15"/>
      <c r="U27" s="1"/>
      <c r="V27" s="1"/>
      <c r="W27" s="1"/>
      <c r="X27" s="1"/>
      <c r="Y27" s="1"/>
      <c r="Z27" s="1"/>
    </row>
    <row r="28" ht="15.0" customHeight="1">
      <c r="A28" s="1"/>
      <c r="B28" s="9"/>
      <c r="C28" s="3" t="s">
        <v>16</v>
      </c>
      <c r="T28" s="15"/>
      <c r="U28" s="1"/>
      <c r="V28" s="1"/>
      <c r="W28" s="1"/>
      <c r="X28" s="1"/>
      <c r="Y28" s="1"/>
      <c r="Z28" s="1"/>
    </row>
    <row r="29" ht="49.5" customHeight="1">
      <c r="A29" s="1"/>
      <c r="B29" s="9"/>
      <c r="C29" s="24" t="s">
        <v>17</v>
      </c>
      <c r="T29" s="15"/>
      <c r="U29" s="1"/>
      <c r="V29" s="1"/>
      <c r="W29" s="1"/>
      <c r="X29" s="1"/>
      <c r="Y29" s="1"/>
      <c r="Z29" s="1"/>
    </row>
    <row r="30" ht="27.0" customHeight="1">
      <c r="A30" s="1"/>
      <c r="B30" s="9"/>
      <c r="C30" s="24" t="s">
        <v>18</v>
      </c>
      <c r="T30" s="15"/>
      <c r="U30" s="1"/>
      <c r="V30" s="1"/>
      <c r="W30" s="1"/>
      <c r="X30" s="1"/>
      <c r="Y30" s="1"/>
      <c r="Z30" s="1"/>
    </row>
    <row r="31" ht="15.0" customHeight="1">
      <c r="A31" s="1"/>
      <c r="B31" s="9"/>
      <c r="C31" s="1"/>
      <c r="D31" s="1"/>
      <c r="E31" s="1"/>
      <c r="F31" s="1"/>
      <c r="G31" s="1"/>
      <c r="H31" s="1"/>
      <c r="I31" s="1"/>
      <c r="J31" s="1"/>
      <c r="K31" s="1"/>
      <c r="L31" s="1"/>
      <c r="M31" s="1"/>
      <c r="N31" s="1"/>
      <c r="O31" s="1"/>
      <c r="P31" s="1"/>
      <c r="Q31" s="1"/>
      <c r="R31" s="1"/>
      <c r="S31" s="1"/>
      <c r="T31" s="15"/>
      <c r="U31" s="1"/>
      <c r="V31" s="1"/>
      <c r="W31" s="1"/>
      <c r="X31" s="1"/>
      <c r="Y31" s="1"/>
      <c r="Z31" s="1"/>
    </row>
    <row r="32" ht="15.0" customHeight="1">
      <c r="A32" s="1"/>
      <c r="B32" s="9"/>
      <c r="C32" s="1"/>
      <c r="D32" s="1"/>
      <c r="E32" s="1"/>
      <c r="F32" s="1"/>
      <c r="G32" s="1"/>
      <c r="H32" s="1"/>
      <c r="I32" s="1"/>
      <c r="J32" s="1"/>
      <c r="K32" s="1"/>
      <c r="L32" s="1"/>
      <c r="M32" s="1"/>
      <c r="N32" s="1"/>
      <c r="O32" s="1"/>
      <c r="P32" s="1"/>
      <c r="Q32" s="1"/>
      <c r="R32" s="1"/>
      <c r="S32" s="1"/>
      <c r="T32" s="15"/>
      <c r="U32" s="1"/>
      <c r="V32" s="1"/>
      <c r="W32" s="1"/>
      <c r="X32" s="1"/>
      <c r="Y32" s="1"/>
      <c r="Z32" s="1"/>
    </row>
    <row r="33" ht="15.0" customHeight="1">
      <c r="A33" s="1"/>
      <c r="B33" s="9"/>
      <c r="C33" s="1"/>
      <c r="D33" s="1"/>
      <c r="E33" s="1"/>
      <c r="F33" s="1"/>
      <c r="G33" s="1"/>
      <c r="H33" s="1"/>
      <c r="I33" s="1"/>
      <c r="J33" s="1"/>
      <c r="K33" s="1"/>
      <c r="L33" s="1"/>
      <c r="M33" s="1"/>
      <c r="N33" s="1"/>
      <c r="O33" s="1"/>
      <c r="P33" s="1"/>
      <c r="Q33" s="1"/>
      <c r="R33" s="1"/>
      <c r="S33" s="1"/>
      <c r="T33" s="15"/>
      <c r="U33" s="1"/>
      <c r="V33" s="1"/>
      <c r="W33" s="1"/>
      <c r="X33" s="1"/>
      <c r="Y33" s="1"/>
      <c r="Z33" s="1"/>
    </row>
    <row r="34" ht="15.0" customHeight="1">
      <c r="A34" s="1"/>
      <c r="B34" s="9"/>
      <c r="C34" s="1"/>
      <c r="D34" s="1"/>
      <c r="E34" s="1"/>
      <c r="F34" s="1"/>
      <c r="G34" s="1"/>
      <c r="H34" s="1"/>
      <c r="I34" s="1"/>
      <c r="J34" s="1"/>
      <c r="K34" s="1"/>
      <c r="L34" s="1"/>
      <c r="M34" s="1"/>
      <c r="N34" s="1"/>
      <c r="O34" s="1"/>
      <c r="P34" s="1"/>
      <c r="Q34" s="1"/>
      <c r="R34" s="1"/>
      <c r="S34" s="1"/>
      <c r="T34" s="15"/>
      <c r="U34" s="1"/>
      <c r="V34" s="1"/>
      <c r="W34" s="1"/>
      <c r="X34" s="1"/>
      <c r="Y34" s="1"/>
      <c r="Z34" s="1"/>
    </row>
    <row r="35" ht="15.0" customHeight="1">
      <c r="A35" s="1"/>
      <c r="B35" s="9"/>
      <c r="C35" s="1"/>
      <c r="D35" s="1"/>
      <c r="E35" s="1"/>
      <c r="F35" s="1"/>
      <c r="G35" s="1"/>
      <c r="H35" s="1"/>
      <c r="I35" s="1"/>
      <c r="J35" s="1"/>
      <c r="K35" s="1"/>
      <c r="L35" s="1"/>
      <c r="M35" s="1"/>
      <c r="N35" s="1"/>
      <c r="O35" s="1"/>
      <c r="P35" s="1"/>
      <c r="Q35" s="1"/>
      <c r="R35" s="1"/>
      <c r="S35" s="1"/>
      <c r="T35" s="15"/>
      <c r="U35" s="1"/>
      <c r="V35" s="1"/>
      <c r="W35" s="1"/>
      <c r="X35" s="1"/>
      <c r="Y35" s="1"/>
      <c r="Z35" s="1"/>
    </row>
    <row r="36" ht="15.0" customHeight="1">
      <c r="A36" s="1"/>
      <c r="B36" s="9"/>
      <c r="C36" s="1"/>
      <c r="D36" s="1"/>
      <c r="E36" s="1"/>
      <c r="F36" s="1"/>
      <c r="G36" s="1"/>
      <c r="H36" s="1"/>
      <c r="I36" s="1"/>
      <c r="J36" s="1"/>
      <c r="K36" s="1"/>
      <c r="L36" s="1"/>
      <c r="M36" s="1"/>
      <c r="N36" s="1"/>
      <c r="O36" s="1"/>
      <c r="P36" s="1"/>
      <c r="Q36" s="1"/>
      <c r="R36" s="1"/>
      <c r="S36" s="1"/>
      <c r="T36" s="15"/>
      <c r="U36" s="1"/>
      <c r="V36" s="1"/>
      <c r="W36" s="1"/>
      <c r="X36" s="1"/>
      <c r="Y36" s="1"/>
      <c r="Z36" s="1"/>
    </row>
    <row r="37" ht="15.0" customHeight="1">
      <c r="A37" s="1"/>
      <c r="B37" s="9"/>
      <c r="C37" s="1"/>
      <c r="D37" s="1"/>
      <c r="E37" s="1"/>
      <c r="F37" s="1"/>
      <c r="G37" s="1"/>
      <c r="H37" s="1"/>
      <c r="I37" s="1"/>
      <c r="J37" s="1"/>
      <c r="K37" s="1"/>
      <c r="L37" s="1"/>
      <c r="M37" s="1"/>
      <c r="N37" s="1"/>
      <c r="O37" s="1"/>
      <c r="P37" s="1"/>
      <c r="Q37" s="1"/>
      <c r="R37" s="1"/>
      <c r="S37" s="1"/>
      <c r="T37" s="15"/>
      <c r="U37" s="1"/>
      <c r="V37" s="1"/>
      <c r="W37" s="1"/>
      <c r="X37" s="1"/>
      <c r="Y37" s="1"/>
      <c r="Z37" s="1"/>
    </row>
    <row r="38" ht="15.0" customHeight="1">
      <c r="A38" s="1"/>
      <c r="B38" s="9"/>
      <c r="C38" s="1"/>
      <c r="D38" s="1"/>
      <c r="E38" s="1"/>
      <c r="F38" s="1"/>
      <c r="G38" s="1"/>
      <c r="H38" s="1"/>
      <c r="I38" s="1"/>
      <c r="J38" s="1"/>
      <c r="K38" s="1"/>
      <c r="L38" s="1"/>
      <c r="M38" s="1"/>
      <c r="N38" s="1"/>
      <c r="O38" s="1"/>
      <c r="P38" s="1"/>
      <c r="Q38" s="1"/>
      <c r="R38" s="1"/>
      <c r="S38" s="1"/>
      <c r="T38" s="15"/>
      <c r="U38" s="1"/>
      <c r="V38" s="1"/>
      <c r="W38" s="1"/>
      <c r="X38" s="1"/>
      <c r="Y38" s="1"/>
      <c r="Z38" s="1"/>
    </row>
    <row r="39" ht="15.0" customHeight="1">
      <c r="A39" s="1"/>
      <c r="B39" s="25"/>
      <c r="C39" s="26"/>
      <c r="D39" s="26"/>
      <c r="E39" s="26"/>
      <c r="F39" s="26"/>
      <c r="G39" s="26"/>
      <c r="H39" s="26"/>
      <c r="I39" s="26"/>
      <c r="J39" s="26"/>
      <c r="K39" s="26"/>
      <c r="L39" s="26"/>
      <c r="M39" s="27"/>
      <c r="N39" s="26"/>
      <c r="O39" s="26"/>
      <c r="P39" s="26"/>
      <c r="Q39" s="26"/>
      <c r="R39" s="26"/>
      <c r="S39" s="26"/>
      <c r="T39" s="28"/>
      <c r="U39" s="1"/>
      <c r="V39" s="1"/>
      <c r="W39" s="1"/>
      <c r="X39" s="1"/>
      <c r="Y39" s="1"/>
      <c r="Z39" s="1"/>
    </row>
    <row r="40"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3"/>
      <c r="N45" s="1"/>
      <c r="O45" s="1"/>
      <c r="P45" s="1"/>
      <c r="Q45" s="1"/>
      <c r="R45" s="1"/>
      <c r="S45" s="1"/>
      <c r="T45" s="1"/>
      <c r="U45" s="1"/>
      <c r="V45" s="1"/>
      <c r="W45" s="1"/>
      <c r="X45" s="1"/>
      <c r="Y45" s="1"/>
      <c r="Z45" s="3"/>
    </row>
    <row r="4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ht="14.25" customHeight="1">
      <c r="A47" s="1"/>
      <c r="B47" s="1"/>
      <c r="C47" s="1"/>
      <c r="D47" s="1"/>
      <c r="E47" s="1"/>
      <c r="F47" s="1"/>
      <c r="G47" s="1"/>
      <c r="H47" s="1"/>
      <c r="I47" s="1"/>
      <c r="J47" s="1"/>
      <c r="K47" s="29"/>
      <c r="M47" s="3"/>
      <c r="N47" s="1"/>
      <c r="O47" s="1"/>
      <c r="P47" s="1"/>
      <c r="Q47" s="1"/>
      <c r="R47" s="1"/>
      <c r="S47" s="1"/>
      <c r="T47" s="1"/>
      <c r="U47" s="1"/>
      <c r="V47" s="1"/>
      <c r="W47" s="1"/>
      <c r="X47" s="1"/>
      <c r="Y47" s="1"/>
      <c r="Z47" s="3"/>
    </row>
    <row r="48"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3"/>
    </row>
    <row r="52"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3"/>
    </row>
    <row r="53"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C3:S3"/>
    <mergeCell ref="C5:S5"/>
    <mergeCell ref="C7:S10"/>
    <mergeCell ref="C15:S15"/>
    <mergeCell ref="C17:S18"/>
    <mergeCell ref="C19:S19"/>
    <mergeCell ref="C20:S20"/>
    <mergeCell ref="C28:S28"/>
    <mergeCell ref="C29:S29"/>
    <mergeCell ref="C30:S30"/>
    <mergeCell ref="K47:L47"/>
    <mergeCell ref="C21:S21"/>
    <mergeCell ref="C22:S22"/>
    <mergeCell ref="C23:S23"/>
    <mergeCell ref="C24:S24"/>
    <mergeCell ref="C25:S25"/>
    <mergeCell ref="C26:S26"/>
    <mergeCell ref="C27:S2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7.0" topLeftCell="A8" activePane="bottomLeft" state="frozen"/>
      <selection activeCell="B9" sqref="B9" pane="bottomLeft"/>
    </sheetView>
  </sheetViews>
  <sheetFormatPr customHeight="1" defaultColWidth="14.43" defaultRowHeight="15.0"/>
  <cols>
    <col customWidth="1" min="1" max="2" width="5.14"/>
    <col customWidth="1" min="3" max="4" width="11.43"/>
    <col customWidth="1" min="5" max="5" width="39.29"/>
    <col customWidth="1" min="6" max="6" width="26.43"/>
    <col customWidth="1" min="7" max="7" width="38.57"/>
    <col customWidth="1" min="8" max="8" width="21.71"/>
    <col customWidth="1" min="9" max="10" width="17.43"/>
    <col customWidth="1" min="11" max="11" width="16.43"/>
    <col customWidth="1" min="12" max="12" width="20.71"/>
    <col customWidth="1" min="13" max="13" width="26.0"/>
    <col customWidth="1" min="14" max="14" width="30.0"/>
    <col customWidth="1" min="15" max="15" width="24.86"/>
    <col customWidth="1" min="16" max="16" width="32.86"/>
    <col customWidth="1" min="17" max="17" width="24.86"/>
    <col customWidth="1" min="18" max="18" width="39.43"/>
    <col customWidth="1" min="19" max="19" width="36.43"/>
    <col customWidth="1" min="20" max="20" width="27.29"/>
    <col customWidth="1" min="21" max="27" width="11.43"/>
  </cols>
  <sheetData>
    <row r="1" ht="14.25" customHeight="1">
      <c r="A1" s="30"/>
      <c r="B1" s="30"/>
      <c r="C1" s="30"/>
      <c r="D1" s="30"/>
      <c r="E1" s="30"/>
      <c r="F1" s="31"/>
      <c r="G1" s="30"/>
      <c r="H1" s="30"/>
      <c r="I1" s="30"/>
      <c r="J1" s="30"/>
      <c r="K1" s="30"/>
      <c r="L1" s="30"/>
      <c r="M1" s="30"/>
      <c r="N1" s="30"/>
      <c r="O1" s="30"/>
      <c r="P1" s="30"/>
      <c r="Q1" s="30"/>
      <c r="R1" s="30"/>
      <c r="S1" s="30"/>
      <c r="T1" s="30"/>
      <c r="U1" s="30"/>
      <c r="V1" s="30"/>
      <c r="W1" s="30"/>
      <c r="X1" s="30"/>
      <c r="Y1" s="30"/>
      <c r="Z1" s="30"/>
      <c r="AA1" s="30"/>
    </row>
    <row r="2" ht="14.25" customHeight="1">
      <c r="A2" s="30"/>
      <c r="B2" s="32"/>
      <c r="C2" s="33"/>
      <c r="D2" s="33"/>
      <c r="E2" s="33"/>
      <c r="F2" s="34"/>
      <c r="G2" s="33"/>
      <c r="H2" s="33"/>
      <c r="I2" s="33"/>
      <c r="J2" s="33"/>
      <c r="K2" s="33"/>
      <c r="L2" s="33"/>
      <c r="M2" s="33"/>
      <c r="N2" s="33"/>
      <c r="O2" s="33"/>
      <c r="P2" s="33"/>
      <c r="Q2" s="33"/>
      <c r="R2" s="33"/>
      <c r="S2" s="33"/>
      <c r="T2" s="35"/>
      <c r="U2" s="30"/>
      <c r="V2" s="30"/>
      <c r="W2" s="30"/>
      <c r="X2" s="30"/>
      <c r="Y2" s="30"/>
      <c r="Z2" s="30"/>
      <c r="AA2" s="30"/>
    </row>
    <row r="3" ht="28.5" customHeight="1">
      <c r="A3" s="30"/>
      <c r="B3" s="36"/>
      <c r="C3" s="32"/>
      <c r="D3" s="33"/>
      <c r="E3" s="33"/>
      <c r="F3" s="33"/>
      <c r="G3" s="35"/>
      <c r="H3" s="37" t="s">
        <v>19</v>
      </c>
      <c r="I3" s="38"/>
      <c r="J3" s="38"/>
      <c r="K3" s="38"/>
      <c r="L3" s="38"/>
      <c r="M3" s="38"/>
      <c r="N3" s="38"/>
      <c r="O3" s="38"/>
      <c r="P3" s="39"/>
      <c r="Q3" s="37" t="s">
        <v>20</v>
      </c>
      <c r="R3" s="40" t="s">
        <v>21</v>
      </c>
      <c r="S3" s="41" t="s">
        <v>22</v>
      </c>
      <c r="T3" s="42"/>
      <c r="U3" s="30"/>
      <c r="V3" s="30"/>
      <c r="W3" s="30"/>
      <c r="X3" s="30"/>
      <c r="Y3" s="30"/>
      <c r="Z3" s="30"/>
      <c r="AA3" s="30"/>
    </row>
    <row r="4" ht="31.5" customHeight="1">
      <c r="A4" s="30"/>
      <c r="B4" s="36"/>
      <c r="C4" s="43"/>
      <c r="D4" s="44"/>
      <c r="E4" s="44"/>
      <c r="F4" s="44"/>
      <c r="G4" s="45"/>
      <c r="H4" s="46"/>
      <c r="I4" s="47"/>
      <c r="J4" s="47"/>
      <c r="K4" s="47"/>
      <c r="L4" s="47"/>
      <c r="M4" s="47"/>
      <c r="N4" s="47"/>
      <c r="O4" s="47"/>
      <c r="P4" s="48"/>
      <c r="Q4" s="46"/>
      <c r="R4" s="48"/>
      <c r="S4" s="41" t="s">
        <v>23</v>
      </c>
      <c r="T4" s="42"/>
      <c r="U4" s="30"/>
      <c r="V4" s="30"/>
      <c r="W4" s="30"/>
      <c r="X4" s="30"/>
      <c r="Y4" s="30"/>
      <c r="Z4" s="30"/>
      <c r="AA4" s="30"/>
    </row>
    <row r="5" ht="14.25" customHeight="1">
      <c r="A5" s="30"/>
      <c r="B5" s="36"/>
      <c r="C5" s="30"/>
      <c r="D5" s="30"/>
      <c r="E5" s="31"/>
      <c r="F5" s="31"/>
      <c r="G5" s="31"/>
      <c r="H5" s="31"/>
      <c r="I5" s="49"/>
      <c r="J5" s="49"/>
      <c r="K5" s="49"/>
      <c r="L5" s="49"/>
      <c r="M5" s="49"/>
      <c r="N5" s="49"/>
      <c r="O5" s="49"/>
      <c r="P5" s="49"/>
      <c r="Q5" s="49"/>
      <c r="R5" s="49"/>
      <c r="S5" s="50"/>
      <c r="T5" s="42"/>
      <c r="U5" s="30"/>
      <c r="V5" s="30"/>
      <c r="W5" s="30"/>
      <c r="X5" s="30"/>
      <c r="Y5" s="30"/>
      <c r="Z5" s="30"/>
      <c r="AA5" s="30"/>
    </row>
    <row r="6" ht="31.5" customHeight="1">
      <c r="A6" s="30"/>
      <c r="B6" s="36"/>
      <c r="C6" s="51" t="s">
        <v>24</v>
      </c>
      <c r="D6" s="51" t="s">
        <v>25</v>
      </c>
      <c r="E6" s="51" t="s">
        <v>26</v>
      </c>
      <c r="F6" s="51" t="s">
        <v>27</v>
      </c>
      <c r="G6" s="51" t="s">
        <v>28</v>
      </c>
      <c r="H6" s="51" t="s">
        <v>29</v>
      </c>
      <c r="I6" s="52"/>
      <c r="J6" s="53"/>
      <c r="K6" s="53"/>
      <c r="L6" s="54"/>
      <c r="M6" s="51" t="s">
        <v>30</v>
      </c>
      <c r="N6" s="55" t="s">
        <v>31</v>
      </c>
      <c r="O6" s="55" t="s">
        <v>32</v>
      </c>
      <c r="P6" s="55" t="s">
        <v>33</v>
      </c>
      <c r="Q6" s="55" t="s">
        <v>34</v>
      </c>
      <c r="R6" s="55" t="s">
        <v>35</v>
      </c>
      <c r="S6" s="55" t="s">
        <v>36</v>
      </c>
      <c r="T6" s="56"/>
      <c r="U6" s="30"/>
      <c r="V6" s="30"/>
      <c r="W6" s="30"/>
      <c r="X6" s="30"/>
      <c r="Y6" s="30"/>
      <c r="Z6" s="30"/>
      <c r="AA6" s="30"/>
    </row>
    <row r="7" ht="106.5" customHeight="1">
      <c r="A7" s="30"/>
      <c r="B7" s="36"/>
      <c r="C7" s="57"/>
      <c r="D7" s="58"/>
      <c r="E7" s="58"/>
      <c r="F7" s="58"/>
      <c r="G7" s="58"/>
      <c r="H7" s="58"/>
      <c r="I7" s="59" t="s">
        <v>37</v>
      </c>
      <c r="J7" s="59" t="s">
        <v>38</v>
      </c>
      <c r="K7" s="59" t="s">
        <v>39</v>
      </c>
      <c r="L7" s="59" t="s">
        <v>40</v>
      </c>
      <c r="M7" s="58"/>
      <c r="N7" s="57"/>
      <c r="O7" s="58"/>
      <c r="P7" s="58"/>
      <c r="Q7" s="57"/>
      <c r="R7" s="57"/>
      <c r="S7" s="58"/>
      <c r="T7" s="60"/>
      <c r="U7" s="30"/>
      <c r="V7" s="30"/>
      <c r="W7" s="30"/>
      <c r="X7" s="30"/>
      <c r="Y7" s="30"/>
      <c r="Z7" s="30"/>
      <c r="AA7" s="30"/>
    </row>
    <row r="8" ht="175.5" customHeight="1">
      <c r="A8" s="30"/>
      <c r="B8" s="36"/>
      <c r="C8" s="61" t="s">
        <v>41</v>
      </c>
      <c r="D8" s="62"/>
      <c r="E8" s="62"/>
      <c r="F8" s="62"/>
      <c r="G8" s="62"/>
      <c r="H8" s="62"/>
      <c r="I8" s="62"/>
      <c r="J8" s="62"/>
      <c r="K8" s="62"/>
      <c r="L8" s="62"/>
      <c r="M8" s="62"/>
      <c r="N8" s="63" t="s">
        <v>42</v>
      </c>
      <c r="O8" s="64"/>
      <c r="P8" s="65"/>
      <c r="Q8" s="66">
        <v>45657.0</v>
      </c>
      <c r="R8" s="67" t="s">
        <v>43</v>
      </c>
      <c r="S8" s="67" t="s">
        <v>44</v>
      </c>
      <c r="T8" s="68"/>
      <c r="U8" s="30"/>
      <c r="V8" s="30"/>
      <c r="W8" s="30"/>
      <c r="X8" s="30"/>
      <c r="Y8" s="30"/>
      <c r="Z8" s="30"/>
      <c r="AA8" s="30"/>
    </row>
    <row r="9" ht="106.5" customHeight="1">
      <c r="A9" s="30"/>
      <c r="B9" s="36"/>
      <c r="C9" s="69"/>
      <c r="D9" s="62"/>
      <c r="E9" s="62"/>
      <c r="F9" s="62"/>
      <c r="G9" s="62"/>
      <c r="H9" s="62"/>
      <c r="I9" s="62"/>
      <c r="J9" s="62"/>
      <c r="K9" s="62"/>
      <c r="L9" s="62"/>
      <c r="M9" s="62"/>
      <c r="N9" s="70" t="s">
        <v>45</v>
      </c>
      <c r="O9" s="64"/>
      <c r="P9" s="65"/>
      <c r="Q9" s="71">
        <v>45656.0</v>
      </c>
      <c r="R9" s="72" t="s">
        <v>46</v>
      </c>
      <c r="S9" s="73" t="s">
        <v>47</v>
      </c>
      <c r="T9" s="68"/>
      <c r="U9" s="30"/>
      <c r="V9" s="30"/>
      <c r="W9" s="30"/>
      <c r="X9" s="30"/>
      <c r="Y9" s="30"/>
      <c r="Z9" s="30"/>
      <c r="AA9" s="30"/>
    </row>
    <row r="10" ht="106.5" customHeight="1">
      <c r="A10" s="30"/>
      <c r="B10" s="36"/>
      <c r="C10" s="69"/>
      <c r="D10" s="62"/>
      <c r="E10" s="62"/>
      <c r="F10" s="62"/>
      <c r="G10" s="62"/>
      <c r="H10" s="62"/>
      <c r="I10" s="62"/>
      <c r="J10" s="62"/>
      <c r="K10" s="62"/>
      <c r="L10" s="62"/>
      <c r="M10" s="62"/>
      <c r="N10" s="74" t="s">
        <v>48</v>
      </c>
      <c r="O10" s="64"/>
      <c r="P10" s="65"/>
      <c r="Q10" s="71">
        <v>45657.0</v>
      </c>
      <c r="R10" s="72" t="s">
        <v>46</v>
      </c>
      <c r="S10" s="75" t="s">
        <v>49</v>
      </c>
      <c r="T10" s="68"/>
      <c r="U10" s="30"/>
      <c r="V10" s="30"/>
      <c r="W10" s="30"/>
      <c r="X10" s="30"/>
      <c r="Y10" s="30"/>
      <c r="Z10" s="30"/>
      <c r="AA10" s="30"/>
    </row>
    <row r="11" ht="108.0" customHeight="1">
      <c r="A11" s="30"/>
      <c r="B11" s="36"/>
      <c r="C11" s="69"/>
      <c r="D11" s="76"/>
      <c r="E11" s="77"/>
      <c r="F11" s="77"/>
      <c r="G11" s="77"/>
      <c r="H11" s="77"/>
      <c r="I11" s="77"/>
      <c r="J11" s="77"/>
      <c r="K11" s="77"/>
      <c r="L11" s="77"/>
      <c r="M11" s="78"/>
      <c r="N11" s="31" t="s">
        <v>50</v>
      </c>
      <c r="O11" s="62"/>
      <c r="P11" s="62"/>
      <c r="Q11" s="79">
        <v>45656.0</v>
      </c>
      <c r="R11" s="80" t="s">
        <v>51</v>
      </c>
      <c r="S11" s="72" t="s">
        <v>52</v>
      </c>
      <c r="T11" s="42"/>
      <c r="U11" s="30"/>
      <c r="V11" s="30"/>
      <c r="W11" s="30"/>
      <c r="X11" s="30"/>
      <c r="Y11" s="30"/>
      <c r="Z11" s="30"/>
      <c r="AA11" s="30"/>
    </row>
    <row r="12" ht="98.25" customHeight="1">
      <c r="A12" s="30"/>
      <c r="B12" s="36"/>
      <c r="C12" s="69"/>
      <c r="D12" s="81"/>
      <c r="M12" s="82"/>
      <c r="N12" s="67" t="s">
        <v>53</v>
      </c>
      <c r="O12" s="62"/>
      <c r="P12" s="62"/>
      <c r="Q12" s="66">
        <v>45657.0</v>
      </c>
      <c r="R12" s="67" t="s">
        <v>54</v>
      </c>
      <c r="S12" s="67" t="s">
        <v>55</v>
      </c>
      <c r="T12" s="42"/>
      <c r="U12" s="30"/>
      <c r="V12" s="30"/>
      <c r="W12" s="30"/>
      <c r="X12" s="30"/>
      <c r="Y12" s="30"/>
      <c r="Z12" s="30"/>
      <c r="AA12" s="30"/>
    </row>
    <row r="13" ht="98.25" customHeight="1">
      <c r="A13" s="30"/>
      <c r="B13" s="36"/>
      <c r="C13" s="69"/>
      <c r="D13" s="81"/>
      <c r="M13" s="82"/>
      <c r="N13" s="67" t="s">
        <v>56</v>
      </c>
      <c r="O13" s="62"/>
      <c r="P13" s="62"/>
      <c r="Q13" s="66">
        <v>45657.0</v>
      </c>
      <c r="R13" s="83" t="s">
        <v>54</v>
      </c>
      <c r="S13" s="67" t="s">
        <v>57</v>
      </c>
      <c r="T13" s="42"/>
      <c r="U13" s="30"/>
      <c r="V13" s="30"/>
      <c r="W13" s="30"/>
      <c r="X13" s="30"/>
      <c r="Y13" s="30"/>
      <c r="Z13" s="30"/>
      <c r="AA13" s="30"/>
    </row>
    <row r="14" ht="99.0" customHeight="1">
      <c r="A14" s="30"/>
      <c r="B14" s="36"/>
      <c r="C14" s="69"/>
      <c r="D14" s="84"/>
      <c r="E14" s="85"/>
      <c r="F14" s="85"/>
      <c r="G14" s="85"/>
      <c r="H14" s="85"/>
      <c r="I14" s="85"/>
      <c r="J14" s="85"/>
      <c r="K14" s="85"/>
      <c r="L14" s="85"/>
      <c r="M14" s="86"/>
      <c r="N14" s="87" t="s">
        <v>58</v>
      </c>
      <c r="O14" s="64"/>
      <c r="P14" s="65"/>
      <c r="Q14" s="88">
        <v>45291.0</v>
      </c>
      <c r="R14" s="89" t="s">
        <v>46</v>
      </c>
      <c r="S14" s="90" t="s">
        <v>57</v>
      </c>
      <c r="T14" s="42"/>
      <c r="U14" s="30"/>
      <c r="V14" s="30"/>
      <c r="W14" s="30"/>
      <c r="X14" s="30"/>
      <c r="Y14" s="30"/>
      <c r="Z14" s="30"/>
      <c r="AA14" s="30"/>
    </row>
    <row r="15" ht="75.75" customHeight="1">
      <c r="A15" s="91"/>
      <c r="B15" s="92"/>
      <c r="C15" s="93" t="s">
        <v>59</v>
      </c>
      <c r="D15" s="94">
        <v>1.0</v>
      </c>
      <c r="E15" s="95" t="s">
        <v>60</v>
      </c>
      <c r="F15" s="67" t="s">
        <v>61</v>
      </c>
      <c r="G15" s="96" t="s">
        <v>62</v>
      </c>
      <c r="H15" s="67" t="s">
        <v>63</v>
      </c>
      <c r="I15" s="67" t="s">
        <v>64</v>
      </c>
      <c r="J15" s="67" t="s">
        <v>64</v>
      </c>
      <c r="K15" s="67"/>
      <c r="L15" s="67"/>
      <c r="M15" s="67" t="s">
        <v>65</v>
      </c>
      <c r="N15" s="67" t="s">
        <v>66</v>
      </c>
      <c r="O15" s="67" t="s">
        <v>67</v>
      </c>
      <c r="P15" s="67" t="s">
        <v>68</v>
      </c>
      <c r="Q15" s="66">
        <v>45657.0</v>
      </c>
      <c r="R15" s="67" t="s">
        <v>69</v>
      </c>
      <c r="S15" s="67" t="s">
        <v>70</v>
      </c>
      <c r="T15" s="97"/>
      <c r="U15" s="91"/>
      <c r="V15" s="91"/>
      <c r="W15" s="91"/>
      <c r="X15" s="91"/>
      <c r="Y15" s="91"/>
      <c r="Z15" s="91"/>
      <c r="AA15" s="91"/>
    </row>
    <row r="16" ht="91.5" customHeight="1">
      <c r="A16" s="31"/>
      <c r="B16" s="98"/>
      <c r="C16" s="99"/>
      <c r="D16" s="100">
        <v>2.0</v>
      </c>
      <c r="E16" s="101" t="s">
        <v>71</v>
      </c>
      <c r="F16" s="102" t="s">
        <v>72</v>
      </c>
      <c r="G16" s="103" t="s">
        <v>62</v>
      </c>
      <c r="H16" s="90" t="s">
        <v>63</v>
      </c>
      <c r="I16" s="90"/>
      <c r="J16" s="90"/>
      <c r="K16" s="90" t="s">
        <v>64</v>
      </c>
      <c r="L16" s="90" t="s">
        <v>64</v>
      </c>
      <c r="M16" s="90" t="s">
        <v>65</v>
      </c>
      <c r="N16" s="87" t="s">
        <v>73</v>
      </c>
      <c r="O16" s="90" t="s">
        <v>74</v>
      </c>
      <c r="P16" s="72" t="s">
        <v>68</v>
      </c>
      <c r="Q16" s="71">
        <v>45657.0</v>
      </c>
      <c r="R16" s="80" t="s">
        <v>54</v>
      </c>
      <c r="S16" s="104" t="s">
        <v>75</v>
      </c>
      <c r="T16" s="68"/>
      <c r="U16" s="31"/>
      <c r="V16" s="31"/>
      <c r="W16" s="31"/>
      <c r="X16" s="31"/>
      <c r="Y16" s="31"/>
      <c r="Z16" s="31"/>
      <c r="AA16" s="31"/>
    </row>
    <row r="17" ht="75.75" customHeight="1">
      <c r="A17" s="30"/>
      <c r="B17" s="36"/>
      <c r="C17" s="99"/>
      <c r="D17" s="100">
        <v>3.0</v>
      </c>
      <c r="E17" s="105" t="s">
        <v>76</v>
      </c>
      <c r="F17" s="74" t="s">
        <v>61</v>
      </c>
      <c r="G17" s="106" t="s">
        <v>62</v>
      </c>
      <c r="H17" s="72" t="s">
        <v>63</v>
      </c>
      <c r="I17" s="72"/>
      <c r="J17" s="72"/>
      <c r="K17" s="72" t="s">
        <v>64</v>
      </c>
      <c r="L17" s="72" t="s">
        <v>64</v>
      </c>
      <c r="M17" s="72" t="s">
        <v>77</v>
      </c>
      <c r="N17" s="107" t="s">
        <v>78</v>
      </c>
      <c r="O17" s="72" t="s">
        <v>67</v>
      </c>
      <c r="P17" s="72" t="s">
        <v>68</v>
      </c>
      <c r="Q17" s="71">
        <v>45657.0</v>
      </c>
      <c r="R17" s="80" t="s">
        <v>46</v>
      </c>
      <c r="S17" s="72" t="s">
        <v>79</v>
      </c>
      <c r="T17" s="42"/>
      <c r="U17" s="30"/>
      <c r="V17" s="30"/>
      <c r="W17" s="30"/>
      <c r="X17" s="30"/>
      <c r="Y17" s="30"/>
      <c r="Z17" s="30"/>
      <c r="AA17" s="30"/>
    </row>
    <row r="18" ht="135.0" customHeight="1">
      <c r="A18" s="30"/>
      <c r="B18" s="36"/>
      <c r="C18" s="99"/>
      <c r="D18" s="100">
        <v>4.0</v>
      </c>
      <c r="E18" s="105" t="s">
        <v>80</v>
      </c>
      <c r="F18" s="108" t="s">
        <v>61</v>
      </c>
      <c r="G18" s="106" t="s">
        <v>81</v>
      </c>
      <c r="H18" s="72" t="s">
        <v>82</v>
      </c>
      <c r="I18" s="72"/>
      <c r="J18" s="72"/>
      <c r="K18" s="72" t="s">
        <v>83</v>
      </c>
      <c r="L18" s="72" t="s">
        <v>83</v>
      </c>
      <c r="M18" s="72" t="s">
        <v>84</v>
      </c>
      <c r="N18" s="72" t="s">
        <v>85</v>
      </c>
      <c r="O18" s="72" t="s">
        <v>67</v>
      </c>
      <c r="P18" s="72" t="s">
        <v>68</v>
      </c>
      <c r="Q18" s="71">
        <v>45657.0</v>
      </c>
      <c r="R18" s="80" t="s">
        <v>54</v>
      </c>
      <c r="S18" s="72" t="s">
        <v>86</v>
      </c>
      <c r="T18" s="42"/>
      <c r="U18" s="30"/>
      <c r="V18" s="30"/>
      <c r="W18" s="30"/>
      <c r="X18" s="30"/>
      <c r="Y18" s="30"/>
      <c r="Z18" s="30"/>
      <c r="AA18" s="30"/>
    </row>
    <row r="19" ht="97.5" customHeight="1">
      <c r="A19" s="30"/>
      <c r="B19" s="36"/>
      <c r="C19" s="99"/>
      <c r="D19" s="100">
        <v>5.0</v>
      </c>
      <c r="E19" s="105" t="s">
        <v>87</v>
      </c>
      <c r="F19" s="74" t="s">
        <v>61</v>
      </c>
      <c r="G19" s="106" t="s">
        <v>62</v>
      </c>
      <c r="H19" s="72" t="s">
        <v>63</v>
      </c>
      <c r="I19" s="72"/>
      <c r="J19" s="72"/>
      <c r="K19" s="72" t="s">
        <v>64</v>
      </c>
      <c r="L19" s="72" t="s">
        <v>64</v>
      </c>
      <c r="M19" s="72" t="s">
        <v>77</v>
      </c>
      <c r="N19" s="72" t="s">
        <v>88</v>
      </c>
      <c r="O19" s="72" t="s">
        <v>67</v>
      </c>
      <c r="P19" s="72" t="s">
        <v>89</v>
      </c>
      <c r="Q19" s="71">
        <v>45657.0</v>
      </c>
      <c r="R19" s="72" t="s">
        <v>90</v>
      </c>
      <c r="S19" s="104" t="s">
        <v>91</v>
      </c>
      <c r="T19" s="42"/>
      <c r="U19" s="30"/>
      <c r="V19" s="30"/>
      <c r="W19" s="30"/>
      <c r="X19" s="30"/>
      <c r="Y19" s="30"/>
      <c r="Z19" s="30"/>
      <c r="AA19" s="30"/>
    </row>
    <row r="20" ht="66.0" customHeight="1">
      <c r="A20" s="109"/>
      <c r="B20" s="110"/>
      <c r="C20" s="99"/>
      <c r="D20" s="100">
        <v>6.0</v>
      </c>
      <c r="E20" s="111" t="s">
        <v>92</v>
      </c>
      <c r="F20" s="67" t="s">
        <v>61</v>
      </c>
      <c r="G20" s="96" t="s">
        <v>62</v>
      </c>
      <c r="H20" s="67" t="s">
        <v>63</v>
      </c>
      <c r="I20" s="67"/>
      <c r="J20" s="67"/>
      <c r="K20" s="67" t="s">
        <v>64</v>
      </c>
      <c r="L20" s="67" t="s">
        <v>64</v>
      </c>
      <c r="M20" s="67" t="s">
        <v>77</v>
      </c>
      <c r="N20" s="67" t="s">
        <v>93</v>
      </c>
      <c r="O20" s="67" t="s">
        <v>67</v>
      </c>
      <c r="P20" s="67" t="s">
        <v>89</v>
      </c>
      <c r="Q20" s="112">
        <v>45657.0</v>
      </c>
      <c r="R20" s="67" t="s">
        <v>94</v>
      </c>
      <c r="S20" s="67" t="s">
        <v>95</v>
      </c>
      <c r="T20" s="113"/>
      <c r="U20" s="109"/>
      <c r="V20" s="109"/>
      <c r="W20" s="109"/>
      <c r="X20" s="109"/>
      <c r="Y20" s="109"/>
      <c r="Z20" s="109"/>
      <c r="AA20" s="109"/>
    </row>
    <row r="21" ht="66.0" customHeight="1">
      <c r="A21" s="109"/>
      <c r="B21" s="110"/>
      <c r="C21" s="114"/>
      <c r="D21" s="100">
        <v>7.0</v>
      </c>
      <c r="E21" s="115" t="s">
        <v>96</v>
      </c>
      <c r="F21" s="67" t="s">
        <v>61</v>
      </c>
      <c r="G21" s="96" t="s">
        <v>62</v>
      </c>
      <c r="H21" s="67" t="s">
        <v>63</v>
      </c>
      <c r="I21" s="67"/>
      <c r="J21" s="67"/>
      <c r="K21" s="67" t="s">
        <v>64</v>
      </c>
      <c r="L21" s="67" t="s">
        <v>64</v>
      </c>
      <c r="M21" s="67" t="s">
        <v>77</v>
      </c>
      <c r="N21" s="67" t="s">
        <v>97</v>
      </c>
      <c r="O21" s="67" t="s">
        <v>67</v>
      </c>
      <c r="P21" s="67" t="s">
        <v>68</v>
      </c>
      <c r="Q21" s="66">
        <v>45657.0</v>
      </c>
      <c r="R21" s="67" t="s">
        <v>98</v>
      </c>
      <c r="S21" s="67" t="s">
        <v>99</v>
      </c>
      <c r="T21" s="113"/>
      <c r="U21" s="109"/>
      <c r="V21" s="109"/>
      <c r="W21" s="109"/>
      <c r="X21" s="109"/>
      <c r="Y21" s="109"/>
      <c r="Z21" s="109"/>
      <c r="AA21" s="109"/>
    </row>
    <row r="22" ht="14.25" customHeight="1">
      <c r="A22" s="30"/>
      <c r="B22" s="43"/>
      <c r="C22" s="44"/>
      <c r="D22" s="44"/>
      <c r="E22" s="44"/>
      <c r="F22" s="116"/>
      <c r="G22" s="44"/>
      <c r="H22" s="44"/>
      <c r="I22" s="44"/>
      <c r="J22" s="44"/>
      <c r="K22" s="44"/>
      <c r="L22" s="44"/>
      <c r="M22" s="44"/>
      <c r="N22" s="44"/>
      <c r="O22" s="44"/>
      <c r="P22" s="44"/>
      <c r="Q22" s="44"/>
      <c r="R22" s="44"/>
      <c r="S22" s="44"/>
      <c r="T22" s="45"/>
      <c r="U22" s="30"/>
      <c r="V22" s="30"/>
      <c r="W22" s="30"/>
      <c r="X22" s="30"/>
      <c r="Y22" s="30"/>
      <c r="Z22" s="30"/>
      <c r="AA22" s="30"/>
    </row>
    <row r="23" ht="14.25" customHeight="1">
      <c r="A23" s="30"/>
      <c r="B23" s="30"/>
      <c r="C23" s="30"/>
      <c r="D23" s="30"/>
      <c r="E23" s="30"/>
      <c r="F23" s="31"/>
      <c r="G23" s="30"/>
      <c r="H23" s="30"/>
      <c r="I23" s="30"/>
      <c r="J23" s="30"/>
      <c r="K23" s="30"/>
      <c r="L23" s="30"/>
      <c r="M23" s="30"/>
      <c r="N23" s="30"/>
      <c r="O23" s="30"/>
      <c r="P23" s="30"/>
      <c r="Q23" s="30"/>
      <c r="R23" s="30"/>
      <c r="S23" s="30"/>
      <c r="T23" s="30"/>
      <c r="U23" s="30"/>
      <c r="V23" s="30"/>
      <c r="W23" s="30"/>
      <c r="X23" s="30"/>
      <c r="Y23" s="30"/>
      <c r="Z23" s="30"/>
      <c r="AA23" s="30"/>
    </row>
    <row r="24" ht="14.25" customHeight="1">
      <c r="A24" s="30"/>
      <c r="B24" s="30"/>
      <c r="C24" s="30"/>
      <c r="D24" s="30"/>
      <c r="E24" s="30"/>
      <c r="F24" s="31"/>
      <c r="G24" s="30"/>
      <c r="H24" s="30"/>
      <c r="I24" s="30"/>
      <c r="J24" s="30"/>
      <c r="K24" s="30"/>
      <c r="L24" s="30"/>
      <c r="M24" s="30"/>
      <c r="N24" s="30"/>
      <c r="O24" s="30"/>
      <c r="P24" s="30"/>
      <c r="Q24" s="30"/>
      <c r="R24" s="30"/>
      <c r="S24" s="30"/>
      <c r="T24" s="30"/>
      <c r="U24" s="30"/>
      <c r="V24" s="30"/>
      <c r="W24" s="30"/>
      <c r="X24" s="30"/>
      <c r="Y24" s="30"/>
      <c r="Z24" s="30"/>
      <c r="AA24" s="30"/>
    </row>
    <row r="25" ht="14.25" customHeight="1">
      <c r="A25" s="30"/>
      <c r="B25" s="30"/>
      <c r="C25" s="30"/>
      <c r="D25" s="30"/>
      <c r="E25" s="30"/>
      <c r="F25" s="117"/>
      <c r="G25" s="30"/>
      <c r="H25" s="30"/>
      <c r="I25" s="30"/>
      <c r="J25" s="30"/>
      <c r="K25" s="30"/>
      <c r="L25" s="30"/>
      <c r="M25" s="30"/>
      <c r="N25" s="30"/>
      <c r="O25" s="30"/>
      <c r="P25" s="30"/>
      <c r="Q25" s="30"/>
      <c r="R25" s="30"/>
      <c r="S25" s="30"/>
      <c r="T25" s="30"/>
      <c r="U25" s="30"/>
      <c r="V25" s="30"/>
      <c r="W25" s="30"/>
      <c r="X25" s="30"/>
      <c r="Y25" s="30"/>
      <c r="Z25" s="30"/>
      <c r="AA25" s="30"/>
    </row>
    <row r="26" ht="14.25" customHeight="1">
      <c r="A26" s="30"/>
      <c r="B26" s="30"/>
      <c r="C26" s="30"/>
      <c r="D26" s="30"/>
      <c r="E26" s="30"/>
      <c r="F26" s="31"/>
      <c r="G26" s="30"/>
      <c r="H26" s="30"/>
      <c r="I26" s="30"/>
      <c r="J26" s="30"/>
      <c r="K26" s="30"/>
      <c r="L26" s="30"/>
      <c r="M26" s="30"/>
      <c r="N26" s="30"/>
      <c r="O26" s="30"/>
      <c r="P26" s="30"/>
      <c r="Q26" s="30"/>
      <c r="R26" s="30"/>
      <c r="S26" s="30"/>
      <c r="T26" s="30"/>
      <c r="U26" s="30"/>
      <c r="V26" s="30"/>
      <c r="W26" s="30"/>
      <c r="X26" s="30"/>
      <c r="Y26" s="30"/>
      <c r="Z26" s="30"/>
      <c r="AA26" s="30"/>
    </row>
    <row r="27" ht="14.25" customHeight="1">
      <c r="A27" s="30"/>
      <c r="B27" s="30"/>
      <c r="C27" s="30"/>
      <c r="D27" s="30"/>
      <c r="E27" s="30"/>
      <c r="F27" s="31"/>
      <c r="G27" s="30"/>
      <c r="H27" s="30"/>
      <c r="I27" s="30"/>
      <c r="J27" s="30"/>
      <c r="K27" s="30"/>
      <c r="L27" s="30"/>
      <c r="M27" s="30"/>
      <c r="N27" s="30"/>
      <c r="O27" s="30"/>
      <c r="P27" s="30"/>
      <c r="Q27" s="30"/>
      <c r="R27" s="30"/>
      <c r="S27" s="30"/>
      <c r="T27" s="30"/>
      <c r="U27" s="30"/>
      <c r="V27" s="30"/>
      <c r="W27" s="30"/>
      <c r="X27" s="30"/>
      <c r="Y27" s="30"/>
      <c r="Z27" s="30"/>
      <c r="AA27" s="30"/>
    </row>
    <row r="28" ht="14.25" customHeight="1">
      <c r="A28" s="30"/>
      <c r="B28" s="30"/>
      <c r="C28" s="30"/>
      <c r="D28" s="30"/>
      <c r="E28" s="30"/>
      <c r="F28" s="31"/>
      <c r="G28" s="30"/>
      <c r="H28" s="30"/>
      <c r="I28" s="30"/>
      <c r="J28" s="30"/>
      <c r="K28" s="30"/>
      <c r="L28" s="30"/>
      <c r="M28" s="30"/>
      <c r="N28" s="30"/>
      <c r="O28" s="30"/>
      <c r="P28" s="30"/>
      <c r="Q28" s="30"/>
      <c r="R28" s="30"/>
      <c r="S28" s="30"/>
      <c r="T28" s="30"/>
      <c r="U28" s="30"/>
      <c r="V28" s="30"/>
      <c r="W28" s="30"/>
      <c r="X28" s="30"/>
      <c r="Y28" s="30"/>
      <c r="Z28" s="30"/>
      <c r="AA28" s="30"/>
    </row>
    <row r="29" ht="14.25" customHeight="1">
      <c r="A29" s="30"/>
      <c r="B29" s="30"/>
      <c r="C29" s="30"/>
      <c r="D29" s="30"/>
      <c r="E29" s="30"/>
      <c r="F29" s="31"/>
      <c r="G29" s="30"/>
      <c r="H29" s="30"/>
      <c r="I29" s="30"/>
      <c r="J29" s="30"/>
      <c r="K29" s="30"/>
      <c r="L29" s="30"/>
      <c r="M29" s="30"/>
      <c r="N29" s="30"/>
      <c r="O29" s="30"/>
      <c r="P29" s="30"/>
      <c r="Q29" s="30"/>
      <c r="R29" s="30"/>
      <c r="S29" s="30"/>
      <c r="T29" s="30"/>
      <c r="U29" s="30"/>
      <c r="V29" s="30"/>
      <c r="W29" s="30"/>
      <c r="X29" s="30"/>
      <c r="Y29" s="30"/>
      <c r="Z29" s="30"/>
      <c r="AA29" s="30"/>
    </row>
    <row r="30" ht="14.25" customHeight="1">
      <c r="A30" s="30"/>
      <c r="B30" s="30"/>
      <c r="C30" s="30"/>
      <c r="D30" s="30"/>
      <c r="E30" s="30"/>
      <c r="F30" s="31"/>
      <c r="G30" s="30"/>
      <c r="H30" s="30"/>
      <c r="I30" s="30"/>
      <c r="J30" s="30"/>
      <c r="K30" s="30"/>
      <c r="L30" s="30"/>
      <c r="M30" s="30"/>
      <c r="N30" s="30"/>
      <c r="O30" s="30"/>
      <c r="P30" s="30"/>
      <c r="Q30" s="30"/>
      <c r="R30" s="30"/>
      <c r="S30" s="30"/>
      <c r="T30" s="30"/>
      <c r="U30" s="30"/>
      <c r="V30" s="30"/>
      <c r="W30" s="30"/>
      <c r="X30" s="30"/>
      <c r="Y30" s="30"/>
      <c r="Z30" s="30"/>
      <c r="AA30" s="30"/>
    </row>
    <row r="31" ht="14.25" customHeight="1">
      <c r="A31" s="30"/>
      <c r="B31" s="30"/>
      <c r="C31" s="30"/>
      <c r="D31" s="30"/>
      <c r="E31" s="117"/>
      <c r="F31" s="31"/>
      <c r="G31" s="30"/>
      <c r="H31" s="30"/>
      <c r="I31" s="30"/>
      <c r="J31" s="30"/>
      <c r="K31" s="30"/>
      <c r="L31" s="30"/>
      <c r="M31" s="30"/>
      <c r="N31" s="30"/>
      <c r="O31" s="30"/>
      <c r="P31" s="30"/>
      <c r="Q31" s="30"/>
      <c r="R31" s="30"/>
      <c r="S31" s="30"/>
      <c r="T31" s="30"/>
      <c r="U31" s="30"/>
      <c r="V31" s="30"/>
      <c r="W31" s="30"/>
      <c r="X31" s="30"/>
      <c r="Y31" s="30"/>
      <c r="Z31" s="30"/>
      <c r="AA31" s="30"/>
    </row>
    <row r="32" ht="14.25" customHeight="1">
      <c r="A32" s="30"/>
      <c r="B32" s="30"/>
      <c r="C32" s="30"/>
      <c r="D32" s="30"/>
      <c r="E32" s="30"/>
      <c r="F32" s="31"/>
      <c r="G32" s="30"/>
      <c r="H32" s="30"/>
      <c r="I32" s="30"/>
      <c r="J32" s="30"/>
      <c r="K32" s="30"/>
      <c r="L32" s="30"/>
      <c r="M32" s="30"/>
      <c r="N32" s="30"/>
      <c r="O32" s="30"/>
      <c r="P32" s="30"/>
      <c r="Q32" s="30"/>
      <c r="R32" s="30"/>
      <c r="S32" s="30"/>
      <c r="T32" s="30"/>
      <c r="U32" s="30"/>
      <c r="V32" s="30"/>
      <c r="W32" s="30"/>
      <c r="X32" s="30"/>
      <c r="Y32" s="30"/>
      <c r="Z32" s="30"/>
      <c r="AA32" s="30"/>
    </row>
    <row r="33" ht="14.25" customHeight="1">
      <c r="A33" s="30"/>
      <c r="B33" s="30"/>
      <c r="C33" s="30"/>
      <c r="D33" s="30"/>
      <c r="E33" s="30"/>
      <c r="F33" s="31"/>
      <c r="G33" s="30"/>
      <c r="H33" s="30"/>
      <c r="I33" s="30"/>
      <c r="J33" s="30"/>
      <c r="K33" s="30"/>
      <c r="L33" s="30"/>
      <c r="M33" s="30"/>
      <c r="N33" s="30"/>
      <c r="O33" s="30"/>
      <c r="P33" s="30"/>
      <c r="Q33" s="30"/>
      <c r="R33" s="30"/>
      <c r="S33" s="30"/>
      <c r="T33" s="30"/>
      <c r="U33" s="30"/>
      <c r="V33" s="30"/>
      <c r="W33" s="30"/>
      <c r="X33" s="30"/>
      <c r="Y33" s="30"/>
      <c r="Z33" s="30"/>
      <c r="AA33" s="30"/>
    </row>
    <row r="34" ht="14.25" customHeight="1">
      <c r="A34" s="30"/>
      <c r="B34" s="30"/>
      <c r="C34" s="30"/>
      <c r="D34" s="30"/>
      <c r="E34" s="30"/>
      <c r="F34" s="31"/>
      <c r="G34" s="30"/>
      <c r="H34" s="30"/>
      <c r="I34" s="30"/>
      <c r="J34" s="30"/>
      <c r="K34" s="30"/>
      <c r="L34" s="30"/>
      <c r="M34" s="30"/>
      <c r="N34" s="30"/>
      <c r="O34" s="30"/>
      <c r="P34" s="30"/>
      <c r="Q34" s="30"/>
      <c r="R34" s="30"/>
      <c r="S34" s="30"/>
      <c r="T34" s="30"/>
      <c r="U34" s="30"/>
      <c r="V34" s="30"/>
      <c r="W34" s="30"/>
      <c r="X34" s="30"/>
      <c r="Y34" s="30"/>
      <c r="Z34" s="30"/>
      <c r="AA34" s="30"/>
    </row>
    <row r="35" ht="14.25" customHeight="1">
      <c r="A35" s="30"/>
      <c r="B35" s="30"/>
      <c r="C35" s="30"/>
      <c r="D35" s="30"/>
      <c r="E35" s="30"/>
      <c r="F35" s="31"/>
      <c r="G35" s="30"/>
      <c r="H35" s="30"/>
      <c r="I35" s="30"/>
      <c r="J35" s="30"/>
      <c r="K35" s="30"/>
      <c r="L35" s="30"/>
      <c r="M35" s="30"/>
      <c r="N35" s="30"/>
      <c r="O35" s="30"/>
      <c r="P35" s="30"/>
      <c r="Q35" s="30"/>
      <c r="R35" s="30"/>
      <c r="S35" s="30"/>
      <c r="T35" s="30"/>
      <c r="U35" s="30"/>
      <c r="V35" s="30"/>
      <c r="W35" s="30"/>
      <c r="X35" s="30"/>
      <c r="Y35" s="30"/>
      <c r="Z35" s="30"/>
      <c r="AA35" s="30"/>
    </row>
    <row r="36" ht="14.25" customHeight="1">
      <c r="A36" s="30"/>
      <c r="B36" s="30"/>
      <c r="C36" s="30"/>
      <c r="D36" s="30"/>
      <c r="E36" s="30"/>
      <c r="F36" s="31"/>
      <c r="G36" s="30"/>
      <c r="H36" s="30"/>
      <c r="I36" s="30"/>
      <c r="J36" s="30"/>
      <c r="K36" s="30"/>
      <c r="L36" s="30"/>
      <c r="M36" s="30"/>
      <c r="N36" s="30"/>
      <c r="O36" s="30"/>
      <c r="P36" s="30"/>
      <c r="Q36" s="30"/>
      <c r="R36" s="30"/>
      <c r="S36" s="30"/>
      <c r="T36" s="30"/>
      <c r="U36" s="30"/>
      <c r="V36" s="30"/>
      <c r="W36" s="30"/>
      <c r="X36" s="30"/>
      <c r="Y36" s="30"/>
      <c r="Z36" s="30"/>
      <c r="AA36" s="30"/>
    </row>
    <row r="37" ht="14.25" customHeight="1">
      <c r="A37" s="30"/>
      <c r="B37" s="30"/>
      <c r="C37" s="30"/>
      <c r="D37" s="30"/>
      <c r="E37" s="30"/>
      <c r="F37" s="31"/>
      <c r="G37" s="30"/>
      <c r="H37" s="30"/>
      <c r="I37" s="30"/>
      <c r="J37" s="30"/>
      <c r="K37" s="30"/>
      <c r="L37" s="30"/>
      <c r="M37" s="30"/>
      <c r="N37" s="30"/>
      <c r="O37" s="30"/>
      <c r="P37" s="30"/>
      <c r="Q37" s="30"/>
      <c r="R37" s="30"/>
      <c r="S37" s="30"/>
      <c r="T37" s="30"/>
      <c r="U37" s="30"/>
      <c r="V37" s="30"/>
      <c r="W37" s="30"/>
      <c r="X37" s="30"/>
      <c r="Y37" s="30"/>
      <c r="Z37" s="30"/>
      <c r="AA37" s="30"/>
    </row>
    <row r="38" ht="14.25" customHeight="1">
      <c r="A38" s="30"/>
      <c r="B38" s="30"/>
      <c r="C38" s="30"/>
      <c r="D38" s="30"/>
      <c r="E38" s="30"/>
      <c r="F38" s="31"/>
      <c r="G38" s="30"/>
      <c r="H38" s="30"/>
      <c r="I38" s="30"/>
      <c r="J38" s="30"/>
      <c r="K38" s="30"/>
      <c r="L38" s="30"/>
      <c r="M38" s="30"/>
      <c r="N38" s="30"/>
      <c r="O38" s="30"/>
      <c r="P38" s="30"/>
      <c r="Q38" s="30"/>
      <c r="R38" s="30"/>
      <c r="S38" s="30"/>
      <c r="T38" s="30"/>
      <c r="U38" s="30"/>
      <c r="V38" s="30"/>
      <c r="W38" s="30"/>
      <c r="X38" s="30"/>
      <c r="Y38" s="30"/>
      <c r="Z38" s="30"/>
      <c r="AA38" s="30"/>
    </row>
    <row r="39" ht="14.25" customHeight="1">
      <c r="A39" s="30"/>
      <c r="B39" s="30"/>
      <c r="C39" s="30"/>
      <c r="D39" s="30"/>
      <c r="E39" s="30"/>
      <c r="F39" s="31"/>
      <c r="G39" s="30"/>
      <c r="H39" s="30"/>
      <c r="I39" s="30"/>
      <c r="J39" s="30"/>
      <c r="K39" s="30"/>
      <c r="L39" s="30"/>
      <c r="M39" s="30"/>
      <c r="N39" s="30"/>
      <c r="O39" s="30"/>
      <c r="P39" s="30"/>
      <c r="Q39" s="30"/>
      <c r="R39" s="30"/>
      <c r="S39" s="30"/>
      <c r="T39" s="30"/>
      <c r="U39" s="30"/>
      <c r="V39" s="30"/>
      <c r="W39" s="30"/>
      <c r="X39" s="30"/>
      <c r="Y39" s="30"/>
      <c r="Z39" s="30"/>
      <c r="AA39" s="30"/>
    </row>
    <row r="40" ht="14.25" customHeight="1">
      <c r="A40" s="30"/>
      <c r="B40" s="30"/>
      <c r="C40" s="30"/>
      <c r="D40" s="30"/>
      <c r="E40" s="30"/>
      <c r="F40" s="31"/>
      <c r="G40" s="30"/>
      <c r="H40" s="30"/>
      <c r="I40" s="30"/>
      <c r="J40" s="30"/>
      <c r="K40" s="30"/>
      <c r="L40" s="30"/>
      <c r="M40" s="30"/>
      <c r="N40" s="30"/>
      <c r="O40" s="30"/>
      <c r="P40" s="30"/>
      <c r="Q40" s="30"/>
      <c r="R40" s="30"/>
      <c r="S40" s="30"/>
      <c r="T40" s="30"/>
      <c r="U40" s="30"/>
      <c r="V40" s="30"/>
      <c r="W40" s="30"/>
      <c r="X40" s="30"/>
      <c r="Y40" s="30"/>
      <c r="Z40" s="30"/>
      <c r="AA40" s="30"/>
    </row>
    <row r="41" ht="14.25" customHeight="1">
      <c r="A41" s="30"/>
      <c r="B41" s="30"/>
      <c r="C41" s="30"/>
      <c r="D41" s="30"/>
      <c r="E41" s="30"/>
      <c r="F41" s="31"/>
      <c r="G41" s="30"/>
      <c r="H41" s="30"/>
      <c r="I41" s="30"/>
      <c r="J41" s="30"/>
      <c r="K41" s="30"/>
      <c r="L41" s="30"/>
      <c r="M41" s="30"/>
      <c r="N41" s="30"/>
      <c r="O41" s="30"/>
      <c r="P41" s="30"/>
      <c r="Q41" s="30"/>
      <c r="R41" s="30"/>
      <c r="S41" s="30"/>
      <c r="T41" s="30"/>
      <c r="U41" s="30"/>
      <c r="V41" s="30"/>
      <c r="W41" s="30"/>
      <c r="X41" s="30"/>
      <c r="Y41" s="30"/>
      <c r="Z41" s="30"/>
      <c r="AA41" s="30"/>
    </row>
    <row r="42" ht="14.25" customHeight="1">
      <c r="A42" s="30"/>
      <c r="B42" s="30"/>
      <c r="C42" s="30"/>
      <c r="D42" s="30"/>
      <c r="E42" s="30"/>
      <c r="F42" s="31"/>
      <c r="G42" s="30"/>
      <c r="H42" s="30"/>
      <c r="I42" s="30"/>
      <c r="J42" s="30"/>
      <c r="K42" s="30"/>
      <c r="L42" s="30"/>
      <c r="M42" s="30"/>
      <c r="N42" s="30"/>
      <c r="O42" s="30"/>
      <c r="P42" s="30"/>
      <c r="Q42" s="30"/>
      <c r="R42" s="30"/>
      <c r="S42" s="30"/>
      <c r="T42" s="30"/>
      <c r="U42" s="30"/>
      <c r="V42" s="30"/>
      <c r="W42" s="30"/>
      <c r="X42" s="30"/>
      <c r="Y42" s="30"/>
      <c r="Z42" s="30"/>
      <c r="AA42" s="30"/>
    </row>
    <row r="43" ht="14.25" customHeight="1">
      <c r="A43" s="30"/>
      <c r="B43" s="30"/>
      <c r="C43" s="30"/>
      <c r="D43" s="30"/>
      <c r="E43" s="30"/>
      <c r="F43" s="31"/>
      <c r="G43" s="30"/>
      <c r="H43" s="30"/>
      <c r="I43" s="30"/>
      <c r="J43" s="30"/>
      <c r="K43" s="30"/>
      <c r="L43" s="30"/>
      <c r="M43" s="30"/>
      <c r="N43" s="30"/>
      <c r="O43" s="30"/>
      <c r="P43" s="30"/>
      <c r="Q43" s="30"/>
      <c r="R43" s="30"/>
      <c r="S43" s="30"/>
      <c r="T43" s="30"/>
      <c r="U43" s="30"/>
      <c r="V43" s="30"/>
      <c r="W43" s="30"/>
      <c r="X43" s="30"/>
      <c r="Y43" s="30"/>
      <c r="Z43" s="30"/>
      <c r="AA43" s="30"/>
    </row>
    <row r="44" ht="14.25" customHeight="1">
      <c r="A44" s="30"/>
      <c r="B44" s="30"/>
      <c r="C44" s="30"/>
      <c r="D44" s="30"/>
      <c r="E44" s="30"/>
      <c r="F44" s="31"/>
      <c r="G44" s="30"/>
      <c r="H44" s="30"/>
      <c r="I44" s="30"/>
      <c r="J44" s="30"/>
      <c r="K44" s="30"/>
      <c r="L44" s="30"/>
      <c r="M44" s="30"/>
      <c r="N44" s="30"/>
      <c r="O44" s="30"/>
      <c r="P44" s="30"/>
      <c r="Q44" s="30"/>
      <c r="R44" s="30"/>
      <c r="S44" s="30"/>
      <c r="T44" s="30"/>
      <c r="U44" s="30"/>
      <c r="V44" s="30"/>
      <c r="W44" s="30"/>
      <c r="X44" s="30"/>
      <c r="Y44" s="30"/>
      <c r="Z44" s="30"/>
      <c r="AA44" s="30"/>
    </row>
    <row r="45" ht="14.25" customHeight="1">
      <c r="A45" s="30"/>
      <c r="B45" s="30"/>
      <c r="C45" s="30"/>
      <c r="D45" s="30"/>
      <c r="E45" s="30"/>
      <c r="F45" s="31"/>
      <c r="G45" s="30"/>
      <c r="H45" s="30"/>
      <c r="I45" s="30"/>
      <c r="J45" s="30"/>
      <c r="K45" s="30"/>
      <c r="L45" s="30"/>
      <c r="M45" s="30"/>
      <c r="N45" s="30"/>
      <c r="O45" s="30"/>
      <c r="P45" s="30"/>
      <c r="Q45" s="30"/>
      <c r="R45" s="30"/>
      <c r="S45" s="30"/>
      <c r="T45" s="30"/>
      <c r="U45" s="30"/>
      <c r="V45" s="30"/>
      <c r="W45" s="30"/>
      <c r="X45" s="30"/>
      <c r="Y45" s="30"/>
      <c r="Z45" s="30"/>
      <c r="AA45" s="30"/>
    </row>
    <row r="46" ht="14.25" customHeight="1">
      <c r="A46" s="30"/>
      <c r="B46" s="30"/>
      <c r="C46" s="30"/>
      <c r="D46" s="30"/>
      <c r="E46" s="30"/>
      <c r="F46" s="31"/>
      <c r="G46" s="30"/>
      <c r="H46" s="30"/>
      <c r="I46" s="30"/>
      <c r="J46" s="30"/>
      <c r="K46" s="30"/>
      <c r="L46" s="30"/>
      <c r="M46" s="30"/>
      <c r="N46" s="30"/>
      <c r="O46" s="30"/>
      <c r="P46" s="30"/>
      <c r="Q46" s="30"/>
      <c r="R46" s="30"/>
      <c r="S46" s="30"/>
      <c r="T46" s="30"/>
      <c r="U46" s="30"/>
      <c r="V46" s="30"/>
      <c r="W46" s="30"/>
      <c r="X46" s="30"/>
      <c r="Y46" s="30"/>
      <c r="Z46" s="30"/>
      <c r="AA46" s="30"/>
    </row>
    <row r="47" ht="14.25" customHeight="1">
      <c r="A47" s="30"/>
      <c r="B47" s="30"/>
      <c r="C47" s="30"/>
      <c r="D47" s="30"/>
      <c r="E47" s="30"/>
      <c r="F47" s="31"/>
      <c r="G47" s="30"/>
      <c r="H47" s="30"/>
      <c r="I47" s="30"/>
      <c r="J47" s="30"/>
      <c r="K47" s="30"/>
      <c r="L47" s="30"/>
      <c r="M47" s="30"/>
      <c r="N47" s="30"/>
      <c r="O47" s="30"/>
      <c r="P47" s="30"/>
      <c r="Q47" s="30"/>
      <c r="R47" s="30"/>
      <c r="S47" s="30"/>
      <c r="T47" s="30"/>
      <c r="U47" s="30"/>
      <c r="V47" s="30"/>
      <c r="W47" s="30"/>
      <c r="X47" s="30"/>
      <c r="Y47" s="30"/>
      <c r="Z47" s="30"/>
      <c r="AA47" s="30"/>
    </row>
    <row r="48" ht="14.25" customHeight="1">
      <c r="A48" s="30"/>
      <c r="B48" s="30"/>
      <c r="C48" s="30"/>
      <c r="D48" s="30"/>
      <c r="E48" s="30"/>
      <c r="F48" s="31"/>
      <c r="G48" s="30"/>
      <c r="H48" s="30"/>
      <c r="I48" s="30"/>
      <c r="J48" s="30"/>
      <c r="K48" s="30"/>
      <c r="L48" s="30"/>
      <c r="M48" s="30"/>
      <c r="N48" s="30"/>
      <c r="O48" s="30"/>
      <c r="P48" s="30"/>
      <c r="Q48" s="30"/>
      <c r="R48" s="30"/>
      <c r="S48" s="30"/>
      <c r="T48" s="30"/>
      <c r="U48" s="30"/>
      <c r="V48" s="30"/>
      <c r="W48" s="30"/>
      <c r="X48" s="30"/>
      <c r="Y48" s="30"/>
      <c r="Z48" s="30"/>
      <c r="AA48" s="30"/>
    </row>
    <row r="49" ht="14.25" customHeight="1">
      <c r="A49" s="30"/>
      <c r="B49" s="30"/>
      <c r="C49" s="30"/>
      <c r="D49" s="30"/>
      <c r="E49" s="30"/>
      <c r="F49" s="31"/>
      <c r="G49" s="30"/>
      <c r="H49" s="30"/>
      <c r="I49" s="30"/>
      <c r="J49" s="30"/>
      <c r="K49" s="30"/>
      <c r="L49" s="30"/>
      <c r="M49" s="30"/>
      <c r="N49" s="30"/>
      <c r="O49" s="30"/>
      <c r="P49" s="30"/>
      <c r="Q49" s="30"/>
      <c r="R49" s="30"/>
      <c r="S49" s="30"/>
      <c r="T49" s="30"/>
      <c r="U49" s="30"/>
      <c r="V49" s="30"/>
      <c r="W49" s="30"/>
      <c r="X49" s="30"/>
      <c r="Y49" s="30"/>
      <c r="Z49" s="30"/>
      <c r="AA49" s="30"/>
    </row>
    <row r="50" ht="14.25" customHeight="1">
      <c r="A50" s="30"/>
      <c r="B50" s="30"/>
      <c r="C50" s="30"/>
      <c r="D50" s="30"/>
      <c r="E50" s="30"/>
      <c r="F50" s="31"/>
      <c r="G50" s="30"/>
      <c r="H50" s="30"/>
      <c r="I50" s="30"/>
      <c r="J50" s="30"/>
      <c r="K50" s="30"/>
      <c r="L50" s="30"/>
      <c r="M50" s="30"/>
      <c r="N50" s="30"/>
      <c r="O50" s="30"/>
      <c r="P50" s="30"/>
      <c r="Q50" s="30"/>
      <c r="R50" s="30"/>
      <c r="S50" s="30"/>
      <c r="T50" s="30"/>
      <c r="U50" s="30"/>
      <c r="V50" s="30"/>
      <c r="W50" s="30"/>
      <c r="X50" s="30"/>
      <c r="Y50" s="30"/>
      <c r="Z50" s="30"/>
      <c r="AA50" s="30"/>
    </row>
    <row r="51" ht="14.25" customHeight="1">
      <c r="A51" s="30"/>
      <c r="B51" s="30"/>
      <c r="C51" s="30"/>
      <c r="D51" s="30"/>
      <c r="E51" s="30"/>
      <c r="F51" s="31"/>
      <c r="G51" s="30"/>
      <c r="H51" s="30"/>
      <c r="I51" s="30"/>
      <c r="J51" s="30"/>
      <c r="K51" s="30"/>
      <c r="L51" s="30"/>
      <c r="M51" s="30"/>
      <c r="N51" s="30"/>
      <c r="O51" s="30"/>
      <c r="P51" s="30"/>
      <c r="Q51" s="30"/>
      <c r="R51" s="30"/>
      <c r="S51" s="30"/>
      <c r="T51" s="30"/>
      <c r="U51" s="30"/>
      <c r="V51" s="30"/>
      <c r="W51" s="30"/>
      <c r="X51" s="30"/>
      <c r="Y51" s="30"/>
      <c r="Z51" s="30"/>
      <c r="AA51" s="30"/>
    </row>
    <row r="52" ht="14.25" customHeight="1">
      <c r="A52" s="30"/>
      <c r="B52" s="30"/>
      <c r="C52" s="30"/>
      <c r="D52" s="30"/>
      <c r="E52" s="30"/>
      <c r="F52" s="31"/>
      <c r="G52" s="30"/>
      <c r="H52" s="30"/>
      <c r="I52" s="30"/>
      <c r="J52" s="30"/>
      <c r="K52" s="30"/>
      <c r="L52" s="30"/>
      <c r="M52" s="30"/>
      <c r="N52" s="30"/>
      <c r="O52" s="30"/>
      <c r="P52" s="30"/>
      <c r="Q52" s="30"/>
      <c r="R52" s="30"/>
      <c r="S52" s="30"/>
      <c r="T52" s="30"/>
      <c r="U52" s="30"/>
      <c r="V52" s="30"/>
      <c r="W52" s="30"/>
      <c r="X52" s="30"/>
      <c r="Y52" s="30"/>
      <c r="Z52" s="30"/>
      <c r="AA52" s="30"/>
    </row>
    <row r="53" ht="14.25" customHeight="1">
      <c r="A53" s="30"/>
      <c r="B53" s="30"/>
      <c r="C53" s="30"/>
      <c r="D53" s="30"/>
      <c r="E53" s="30"/>
      <c r="F53" s="31"/>
      <c r="G53" s="30"/>
      <c r="H53" s="30"/>
      <c r="I53" s="30"/>
      <c r="J53" s="30"/>
      <c r="K53" s="30"/>
      <c r="L53" s="30"/>
      <c r="M53" s="30"/>
      <c r="N53" s="30"/>
      <c r="O53" s="30"/>
      <c r="P53" s="30"/>
      <c r="Q53" s="30"/>
      <c r="R53" s="30"/>
      <c r="S53" s="30"/>
      <c r="T53" s="30"/>
      <c r="U53" s="30"/>
      <c r="V53" s="30"/>
      <c r="W53" s="30"/>
      <c r="X53" s="30"/>
      <c r="Y53" s="30"/>
      <c r="Z53" s="30"/>
      <c r="AA53" s="30"/>
    </row>
    <row r="54" ht="14.25" customHeight="1">
      <c r="A54" s="30"/>
      <c r="B54" s="30"/>
      <c r="C54" s="30"/>
      <c r="D54" s="30"/>
      <c r="E54" s="30"/>
      <c r="F54" s="31"/>
      <c r="G54" s="30"/>
      <c r="H54" s="30"/>
      <c r="I54" s="30"/>
      <c r="J54" s="30"/>
      <c r="K54" s="30"/>
      <c r="L54" s="30"/>
      <c r="M54" s="30"/>
      <c r="N54" s="30"/>
      <c r="O54" s="30"/>
      <c r="P54" s="30"/>
      <c r="Q54" s="30"/>
      <c r="R54" s="30"/>
      <c r="S54" s="30"/>
      <c r="T54" s="30"/>
      <c r="U54" s="30"/>
      <c r="V54" s="30"/>
      <c r="W54" s="30"/>
      <c r="X54" s="30"/>
      <c r="Y54" s="30"/>
      <c r="Z54" s="30"/>
      <c r="AA54" s="30"/>
    </row>
    <row r="55" ht="14.25" customHeight="1">
      <c r="A55" s="30"/>
      <c r="B55" s="30"/>
      <c r="C55" s="30"/>
      <c r="D55" s="30"/>
      <c r="E55" s="30"/>
      <c r="F55" s="31"/>
      <c r="G55" s="30"/>
      <c r="H55" s="30"/>
      <c r="I55" s="30"/>
      <c r="J55" s="30"/>
      <c r="K55" s="30"/>
      <c r="L55" s="30"/>
      <c r="M55" s="30"/>
      <c r="N55" s="30"/>
      <c r="O55" s="30"/>
      <c r="P55" s="30"/>
      <c r="Q55" s="30"/>
      <c r="R55" s="30"/>
      <c r="S55" s="30"/>
      <c r="T55" s="30"/>
      <c r="U55" s="30"/>
      <c r="V55" s="30"/>
      <c r="W55" s="30"/>
      <c r="X55" s="30"/>
      <c r="Y55" s="30"/>
      <c r="Z55" s="30"/>
      <c r="AA55" s="30"/>
    </row>
    <row r="56" ht="14.25" customHeight="1">
      <c r="A56" s="30"/>
      <c r="B56" s="30"/>
      <c r="C56" s="30"/>
      <c r="D56" s="30"/>
      <c r="E56" s="30"/>
      <c r="F56" s="31"/>
      <c r="G56" s="30"/>
      <c r="H56" s="30"/>
      <c r="I56" s="30"/>
      <c r="J56" s="30"/>
      <c r="K56" s="30"/>
      <c r="L56" s="30"/>
      <c r="M56" s="30"/>
      <c r="N56" s="30"/>
      <c r="O56" s="30"/>
      <c r="P56" s="30"/>
      <c r="Q56" s="30"/>
      <c r="R56" s="30"/>
      <c r="S56" s="30"/>
      <c r="T56" s="30"/>
      <c r="U56" s="30"/>
      <c r="V56" s="30"/>
      <c r="W56" s="30"/>
      <c r="X56" s="30"/>
      <c r="Y56" s="30"/>
      <c r="Z56" s="30"/>
      <c r="AA56" s="30"/>
    </row>
    <row r="57" ht="14.25" customHeight="1">
      <c r="A57" s="30"/>
      <c r="B57" s="30"/>
      <c r="C57" s="30"/>
      <c r="D57" s="30"/>
      <c r="E57" s="30"/>
      <c r="F57" s="31"/>
      <c r="G57" s="30"/>
      <c r="H57" s="30"/>
      <c r="I57" s="30"/>
      <c r="J57" s="30"/>
      <c r="K57" s="30"/>
      <c r="L57" s="30"/>
      <c r="M57" s="30"/>
      <c r="N57" s="30"/>
      <c r="O57" s="30"/>
      <c r="P57" s="30"/>
      <c r="Q57" s="30"/>
      <c r="R57" s="30"/>
      <c r="S57" s="30"/>
      <c r="T57" s="30"/>
      <c r="U57" s="30"/>
      <c r="V57" s="30"/>
      <c r="W57" s="30"/>
      <c r="X57" s="30"/>
      <c r="Y57" s="30"/>
      <c r="Z57" s="30"/>
      <c r="AA57" s="30"/>
    </row>
    <row r="58" ht="14.25" customHeight="1">
      <c r="A58" s="30"/>
      <c r="B58" s="30"/>
      <c r="C58" s="30"/>
      <c r="D58" s="30"/>
      <c r="E58" s="30"/>
      <c r="F58" s="31"/>
      <c r="G58" s="30"/>
      <c r="H58" s="30"/>
      <c r="I58" s="30"/>
      <c r="J58" s="30"/>
      <c r="K58" s="30"/>
      <c r="L58" s="30"/>
      <c r="M58" s="30"/>
      <c r="N58" s="30"/>
      <c r="O58" s="30"/>
      <c r="P58" s="30"/>
      <c r="Q58" s="30"/>
      <c r="R58" s="30"/>
      <c r="S58" s="30"/>
      <c r="T58" s="30"/>
      <c r="U58" s="30"/>
      <c r="V58" s="30"/>
      <c r="W58" s="30"/>
      <c r="X58" s="30"/>
      <c r="Y58" s="30"/>
      <c r="Z58" s="30"/>
      <c r="AA58" s="30"/>
    </row>
    <row r="59" ht="14.25" customHeight="1">
      <c r="A59" s="30"/>
      <c r="B59" s="30"/>
      <c r="C59" s="30"/>
      <c r="D59" s="30"/>
      <c r="E59" s="30"/>
      <c r="F59" s="31"/>
      <c r="G59" s="30"/>
      <c r="H59" s="30"/>
      <c r="I59" s="30"/>
      <c r="J59" s="30"/>
      <c r="K59" s="30"/>
      <c r="L59" s="30"/>
      <c r="M59" s="30"/>
      <c r="N59" s="30"/>
      <c r="O59" s="30"/>
      <c r="P59" s="30"/>
      <c r="Q59" s="30"/>
      <c r="R59" s="30"/>
      <c r="S59" s="30"/>
      <c r="T59" s="30"/>
      <c r="U59" s="30"/>
      <c r="V59" s="30"/>
      <c r="W59" s="30"/>
      <c r="X59" s="30"/>
      <c r="Y59" s="30"/>
      <c r="Z59" s="30"/>
      <c r="AA59" s="30"/>
    </row>
    <row r="60" ht="14.25" customHeight="1">
      <c r="A60" s="30"/>
      <c r="B60" s="30"/>
      <c r="C60" s="30"/>
      <c r="D60" s="30"/>
      <c r="E60" s="30"/>
      <c r="F60" s="31"/>
      <c r="G60" s="30"/>
      <c r="H60" s="30"/>
      <c r="I60" s="30"/>
      <c r="J60" s="30"/>
      <c r="K60" s="30"/>
      <c r="L60" s="30"/>
      <c r="M60" s="30"/>
      <c r="N60" s="30"/>
      <c r="O60" s="30"/>
      <c r="P60" s="30"/>
      <c r="Q60" s="30"/>
      <c r="R60" s="30"/>
      <c r="S60" s="30"/>
      <c r="T60" s="30"/>
      <c r="U60" s="30"/>
      <c r="V60" s="30"/>
      <c r="W60" s="30"/>
      <c r="X60" s="30"/>
      <c r="Y60" s="30"/>
      <c r="Z60" s="30"/>
      <c r="AA60" s="30"/>
    </row>
    <row r="61" ht="14.25" customHeight="1">
      <c r="A61" s="30"/>
      <c r="B61" s="30"/>
      <c r="C61" s="30"/>
      <c r="D61" s="30"/>
      <c r="E61" s="30"/>
      <c r="F61" s="31"/>
      <c r="G61" s="30"/>
      <c r="H61" s="30"/>
      <c r="I61" s="30"/>
      <c r="J61" s="30"/>
      <c r="K61" s="30"/>
      <c r="L61" s="30"/>
      <c r="M61" s="30"/>
      <c r="N61" s="30"/>
      <c r="O61" s="30"/>
      <c r="P61" s="30"/>
      <c r="Q61" s="30"/>
      <c r="R61" s="30"/>
      <c r="S61" s="30"/>
      <c r="T61" s="30"/>
      <c r="U61" s="30"/>
      <c r="V61" s="30"/>
      <c r="W61" s="30"/>
      <c r="X61" s="30"/>
      <c r="Y61" s="30"/>
      <c r="Z61" s="30"/>
      <c r="AA61" s="30"/>
    </row>
    <row r="62" ht="14.25" customHeight="1">
      <c r="A62" s="30"/>
      <c r="B62" s="30"/>
      <c r="C62" s="30"/>
      <c r="D62" s="30"/>
      <c r="E62" s="30"/>
      <c r="F62" s="31"/>
      <c r="G62" s="30"/>
      <c r="H62" s="30"/>
      <c r="I62" s="30"/>
      <c r="J62" s="30"/>
      <c r="K62" s="30"/>
      <c r="L62" s="30"/>
      <c r="M62" s="30"/>
      <c r="N62" s="30"/>
      <c r="O62" s="30"/>
      <c r="P62" s="30"/>
      <c r="Q62" s="30"/>
      <c r="R62" s="30"/>
      <c r="S62" s="30"/>
      <c r="T62" s="30"/>
      <c r="U62" s="30"/>
      <c r="V62" s="30"/>
      <c r="W62" s="30"/>
      <c r="X62" s="30"/>
      <c r="Y62" s="30"/>
      <c r="Z62" s="30"/>
      <c r="AA62" s="30"/>
    </row>
    <row r="63" ht="14.25" customHeight="1">
      <c r="A63" s="30"/>
      <c r="B63" s="30"/>
      <c r="C63" s="30"/>
      <c r="D63" s="30"/>
      <c r="E63" s="30"/>
      <c r="F63" s="31"/>
      <c r="G63" s="30"/>
      <c r="H63" s="30"/>
      <c r="I63" s="30"/>
      <c r="J63" s="30"/>
      <c r="K63" s="30"/>
      <c r="L63" s="30"/>
      <c r="M63" s="30"/>
      <c r="N63" s="30"/>
      <c r="O63" s="30"/>
      <c r="P63" s="30"/>
      <c r="Q63" s="30"/>
      <c r="R63" s="30"/>
      <c r="S63" s="30"/>
      <c r="T63" s="30"/>
      <c r="U63" s="30"/>
      <c r="V63" s="30"/>
      <c r="W63" s="30"/>
      <c r="X63" s="30"/>
      <c r="Y63" s="30"/>
      <c r="Z63" s="30"/>
      <c r="AA63" s="30"/>
    </row>
    <row r="64" ht="14.25" customHeight="1">
      <c r="A64" s="30"/>
      <c r="B64" s="30"/>
      <c r="C64" s="30"/>
      <c r="D64" s="30"/>
      <c r="E64" s="30"/>
      <c r="F64" s="31"/>
      <c r="G64" s="30"/>
      <c r="H64" s="30"/>
      <c r="I64" s="30"/>
      <c r="J64" s="30"/>
      <c r="K64" s="30"/>
      <c r="L64" s="30"/>
      <c r="M64" s="30"/>
      <c r="N64" s="30"/>
      <c r="O64" s="30"/>
      <c r="P64" s="30"/>
      <c r="Q64" s="30"/>
      <c r="R64" s="30"/>
      <c r="S64" s="30"/>
      <c r="T64" s="30"/>
      <c r="U64" s="30"/>
      <c r="V64" s="30"/>
      <c r="W64" s="30"/>
      <c r="X64" s="30"/>
      <c r="Y64" s="30"/>
      <c r="Z64" s="30"/>
      <c r="AA64" s="30"/>
    </row>
    <row r="65" ht="14.25" customHeight="1">
      <c r="A65" s="30"/>
      <c r="B65" s="30"/>
      <c r="C65" s="30"/>
      <c r="D65" s="30"/>
      <c r="E65" s="30"/>
      <c r="F65" s="31"/>
      <c r="G65" s="30"/>
      <c r="H65" s="30"/>
      <c r="I65" s="30"/>
      <c r="J65" s="30"/>
      <c r="K65" s="30"/>
      <c r="L65" s="30"/>
      <c r="M65" s="30"/>
      <c r="N65" s="30"/>
      <c r="O65" s="30"/>
      <c r="P65" s="30"/>
      <c r="Q65" s="30"/>
      <c r="R65" s="30"/>
      <c r="S65" s="30"/>
      <c r="T65" s="30"/>
      <c r="U65" s="30"/>
      <c r="V65" s="30"/>
      <c r="W65" s="30"/>
      <c r="X65" s="30"/>
      <c r="Y65" s="30"/>
      <c r="Z65" s="30"/>
      <c r="AA65" s="30"/>
    </row>
    <row r="66" ht="14.25" customHeight="1">
      <c r="A66" s="30"/>
      <c r="B66" s="30"/>
      <c r="C66" s="30"/>
      <c r="D66" s="30"/>
      <c r="E66" s="30"/>
      <c r="F66" s="31"/>
      <c r="G66" s="30"/>
      <c r="H66" s="30"/>
      <c r="I66" s="30"/>
      <c r="J66" s="30"/>
      <c r="K66" s="30"/>
      <c r="L66" s="30"/>
      <c r="M66" s="30"/>
      <c r="N66" s="30"/>
      <c r="O66" s="30"/>
      <c r="P66" s="30"/>
      <c r="Q66" s="30"/>
      <c r="R66" s="30"/>
      <c r="S66" s="30"/>
      <c r="T66" s="30"/>
      <c r="U66" s="30"/>
      <c r="V66" s="30"/>
      <c r="W66" s="30"/>
      <c r="X66" s="30"/>
      <c r="Y66" s="30"/>
      <c r="Z66" s="30"/>
      <c r="AA66" s="30"/>
    </row>
    <row r="67" ht="14.25" customHeight="1">
      <c r="A67" s="30"/>
      <c r="B67" s="30"/>
      <c r="C67" s="30"/>
      <c r="D67" s="30"/>
      <c r="E67" s="30"/>
      <c r="F67" s="31"/>
      <c r="G67" s="30"/>
      <c r="H67" s="30"/>
      <c r="I67" s="30"/>
      <c r="J67" s="30"/>
      <c r="K67" s="30"/>
      <c r="L67" s="30"/>
      <c r="M67" s="30"/>
      <c r="N67" s="30"/>
      <c r="O67" s="30"/>
      <c r="P67" s="30"/>
      <c r="Q67" s="30"/>
      <c r="R67" s="30"/>
      <c r="S67" s="30"/>
      <c r="T67" s="30"/>
      <c r="U67" s="30"/>
      <c r="V67" s="30"/>
      <c r="W67" s="30"/>
      <c r="X67" s="30"/>
      <c r="Y67" s="30"/>
      <c r="Z67" s="30"/>
      <c r="AA67" s="30"/>
    </row>
    <row r="68" ht="14.25" customHeight="1">
      <c r="A68" s="30"/>
      <c r="B68" s="30"/>
      <c r="C68" s="30"/>
      <c r="D68" s="30"/>
      <c r="E68" s="30"/>
      <c r="F68" s="31"/>
      <c r="G68" s="30"/>
      <c r="H68" s="30"/>
      <c r="I68" s="30"/>
      <c r="J68" s="30"/>
      <c r="K68" s="30"/>
      <c r="L68" s="30"/>
      <c r="M68" s="30"/>
      <c r="N68" s="30"/>
      <c r="O68" s="30"/>
      <c r="P68" s="30"/>
      <c r="Q68" s="30"/>
      <c r="R68" s="30"/>
      <c r="S68" s="30"/>
      <c r="T68" s="30"/>
      <c r="U68" s="30"/>
      <c r="V68" s="30"/>
      <c r="W68" s="30"/>
      <c r="X68" s="30"/>
      <c r="Y68" s="30"/>
      <c r="Z68" s="30"/>
      <c r="AA68" s="30"/>
    </row>
    <row r="69" ht="14.25" customHeight="1">
      <c r="A69" s="30"/>
      <c r="B69" s="30"/>
      <c r="C69" s="30"/>
      <c r="D69" s="30"/>
      <c r="E69" s="30"/>
      <c r="F69" s="31"/>
      <c r="G69" s="30"/>
      <c r="H69" s="30"/>
      <c r="I69" s="30"/>
      <c r="J69" s="30"/>
      <c r="K69" s="30"/>
      <c r="L69" s="30"/>
      <c r="M69" s="30"/>
      <c r="N69" s="30"/>
      <c r="O69" s="30"/>
      <c r="P69" s="30"/>
      <c r="Q69" s="30"/>
      <c r="R69" s="30"/>
      <c r="S69" s="30"/>
      <c r="T69" s="30"/>
      <c r="U69" s="30"/>
      <c r="V69" s="30"/>
      <c r="W69" s="30"/>
      <c r="X69" s="30"/>
      <c r="Y69" s="30"/>
      <c r="Z69" s="30"/>
      <c r="AA69" s="30"/>
    </row>
    <row r="70" ht="14.25" customHeight="1">
      <c r="A70" s="30"/>
      <c r="B70" s="30"/>
      <c r="C70" s="30"/>
      <c r="D70" s="30"/>
      <c r="E70" s="30"/>
      <c r="F70" s="31"/>
      <c r="G70" s="30"/>
      <c r="H70" s="30"/>
      <c r="I70" s="30"/>
      <c r="J70" s="30"/>
      <c r="K70" s="30"/>
      <c r="L70" s="30"/>
      <c r="M70" s="30"/>
      <c r="N70" s="30"/>
      <c r="O70" s="30"/>
      <c r="P70" s="30"/>
      <c r="Q70" s="30"/>
      <c r="R70" s="30"/>
      <c r="S70" s="30"/>
      <c r="T70" s="30"/>
      <c r="U70" s="30"/>
      <c r="V70" s="30"/>
      <c r="W70" s="30"/>
      <c r="X70" s="30"/>
      <c r="Y70" s="30"/>
      <c r="Z70" s="30"/>
      <c r="AA70" s="30"/>
    </row>
    <row r="71" ht="14.25" customHeight="1">
      <c r="A71" s="30"/>
      <c r="B71" s="30"/>
      <c r="C71" s="30"/>
      <c r="D71" s="30"/>
      <c r="E71" s="30"/>
      <c r="F71" s="31"/>
      <c r="G71" s="30"/>
      <c r="H71" s="30"/>
      <c r="I71" s="30"/>
      <c r="J71" s="30"/>
      <c r="K71" s="30"/>
      <c r="L71" s="30"/>
      <c r="M71" s="30"/>
      <c r="N71" s="30"/>
      <c r="O71" s="30"/>
      <c r="P71" s="30"/>
      <c r="Q71" s="30"/>
      <c r="R71" s="30"/>
      <c r="S71" s="30"/>
      <c r="T71" s="30"/>
      <c r="U71" s="30"/>
      <c r="V71" s="30"/>
      <c r="W71" s="30"/>
      <c r="X71" s="30"/>
      <c r="Y71" s="30"/>
      <c r="Z71" s="30"/>
      <c r="AA71" s="30"/>
    </row>
    <row r="72" ht="14.25" customHeight="1">
      <c r="A72" s="30"/>
      <c r="B72" s="30"/>
      <c r="C72" s="30"/>
      <c r="D72" s="30"/>
      <c r="E72" s="30"/>
      <c r="F72" s="31"/>
      <c r="G72" s="30"/>
      <c r="H72" s="30"/>
      <c r="I72" s="30"/>
      <c r="J72" s="30"/>
      <c r="K72" s="30"/>
      <c r="L72" s="30"/>
      <c r="M72" s="30"/>
      <c r="N72" s="30"/>
      <c r="O72" s="30"/>
      <c r="P72" s="30"/>
      <c r="Q72" s="30"/>
      <c r="R72" s="30"/>
      <c r="S72" s="30"/>
      <c r="T72" s="30"/>
      <c r="U72" s="30"/>
      <c r="V72" s="30"/>
      <c r="W72" s="30"/>
      <c r="X72" s="30"/>
      <c r="Y72" s="30"/>
      <c r="Z72" s="30"/>
      <c r="AA72" s="30"/>
    </row>
    <row r="73" ht="14.25" customHeight="1">
      <c r="A73" s="30"/>
      <c r="B73" s="30"/>
      <c r="C73" s="30"/>
      <c r="D73" s="30"/>
      <c r="E73" s="30"/>
      <c r="F73" s="31"/>
      <c r="G73" s="30"/>
      <c r="H73" s="30"/>
      <c r="I73" s="30"/>
      <c r="J73" s="30"/>
      <c r="K73" s="30"/>
      <c r="L73" s="30"/>
      <c r="M73" s="30"/>
      <c r="N73" s="30"/>
      <c r="O73" s="30"/>
      <c r="P73" s="30"/>
      <c r="Q73" s="30"/>
      <c r="R73" s="30"/>
      <c r="S73" s="30"/>
      <c r="T73" s="30"/>
      <c r="U73" s="30"/>
      <c r="V73" s="30"/>
      <c r="W73" s="30"/>
      <c r="X73" s="30"/>
      <c r="Y73" s="30"/>
      <c r="Z73" s="30"/>
      <c r="AA73" s="30"/>
    </row>
    <row r="74" ht="14.25" customHeight="1">
      <c r="A74" s="30"/>
      <c r="B74" s="30"/>
      <c r="C74" s="30"/>
      <c r="D74" s="30"/>
      <c r="E74" s="30"/>
      <c r="F74" s="31"/>
      <c r="G74" s="30"/>
      <c r="H74" s="30"/>
      <c r="I74" s="30"/>
      <c r="J74" s="30"/>
      <c r="K74" s="30"/>
      <c r="L74" s="30"/>
      <c r="M74" s="30"/>
      <c r="N74" s="30"/>
      <c r="O74" s="30"/>
      <c r="P74" s="30"/>
      <c r="Q74" s="30"/>
      <c r="R74" s="30"/>
      <c r="S74" s="30"/>
      <c r="T74" s="30"/>
      <c r="U74" s="30"/>
      <c r="V74" s="30"/>
      <c r="W74" s="30"/>
      <c r="X74" s="30"/>
      <c r="Y74" s="30"/>
      <c r="Z74" s="30"/>
      <c r="AA74" s="30"/>
    </row>
    <row r="75" ht="14.25" customHeight="1">
      <c r="A75" s="30"/>
      <c r="B75" s="30"/>
      <c r="C75" s="30"/>
      <c r="D75" s="30"/>
      <c r="E75" s="30"/>
      <c r="F75" s="31"/>
      <c r="G75" s="30"/>
      <c r="H75" s="30"/>
      <c r="I75" s="30"/>
      <c r="J75" s="30"/>
      <c r="K75" s="30"/>
      <c r="L75" s="30"/>
      <c r="M75" s="30"/>
      <c r="N75" s="30"/>
      <c r="O75" s="30"/>
      <c r="P75" s="30"/>
      <c r="Q75" s="30"/>
      <c r="R75" s="30"/>
      <c r="S75" s="30"/>
      <c r="T75" s="30"/>
      <c r="U75" s="30"/>
      <c r="V75" s="30"/>
      <c r="W75" s="30"/>
      <c r="X75" s="30"/>
      <c r="Y75" s="30"/>
      <c r="Z75" s="30"/>
      <c r="AA75" s="30"/>
    </row>
    <row r="76" ht="14.25" customHeight="1">
      <c r="A76" s="30"/>
      <c r="B76" s="30"/>
      <c r="C76" s="30"/>
      <c r="D76" s="30"/>
      <c r="E76" s="30"/>
      <c r="F76" s="31"/>
      <c r="G76" s="30"/>
      <c r="H76" s="30"/>
      <c r="I76" s="30"/>
      <c r="J76" s="30"/>
      <c r="K76" s="30"/>
      <c r="L76" s="30"/>
      <c r="M76" s="30"/>
      <c r="N76" s="30"/>
      <c r="O76" s="30"/>
      <c r="P76" s="30"/>
      <c r="Q76" s="30"/>
      <c r="R76" s="30"/>
      <c r="S76" s="30"/>
      <c r="T76" s="30"/>
      <c r="U76" s="30"/>
      <c r="V76" s="30"/>
      <c r="W76" s="30"/>
      <c r="X76" s="30"/>
      <c r="Y76" s="30"/>
      <c r="Z76" s="30"/>
      <c r="AA76" s="30"/>
    </row>
    <row r="77" ht="14.25" customHeight="1">
      <c r="A77" s="30"/>
      <c r="B77" s="30"/>
      <c r="C77" s="30"/>
      <c r="D77" s="30"/>
      <c r="E77" s="30"/>
      <c r="F77" s="31"/>
      <c r="G77" s="30"/>
      <c r="H77" s="30"/>
      <c r="I77" s="30"/>
      <c r="J77" s="30"/>
      <c r="K77" s="30"/>
      <c r="L77" s="30"/>
      <c r="M77" s="30"/>
      <c r="N77" s="30"/>
      <c r="O77" s="30"/>
      <c r="P77" s="30"/>
      <c r="Q77" s="30"/>
      <c r="R77" s="30"/>
      <c r="S77" s="30"/>
      <c r="T77" s="30"/>
      <c r="U77" s="30"/>
      <c r="V77" s="30"/>
      <c r="W77" s="30"/>
      <c r="X77" s="30"/>
      <c r="Y77" s="30"/>
      <c r="Z77" s="30"/>
      <c r="AA77" s="30"/>
    </row>
    <row r="78" ht="14.25" customHeight="1">
      <c r="A78" s="30"/>
      <c r="B78" s="30"/>
      <c r="C78" s="30"/>
      <c r="D78" s="30"/>
      <c r="E78" s="30"/>
      <c r="F78" s="31"/>
      <c r="G78" s="30"/>
      <c r="H78" s="30"/>
      <c r="I78" s="30"/>
      <c r="J78" s="30"/>
      <c r="K78" s="30"/>
      <c r="L78" s="30"/>
      <c r="M78" s="30"/>
      <c r="N78" s="30"/>
      <c r="O78" s="30"/>
      <c r="P78" s="30"/>
      <c r="Q78" s="30"/>
      <c r="R78" s="30"/>
      <c r="S78" s="30"/>
      <c r="T78" s="30"/>
      <c r="U78" s="30"/>
      <c r="V78" s="30"/>
      <c r="W78" s="30"/>
      <c r="X78" s="30"/>
      <c r="Y78" s="30"/>
      <c r="Z78" s="30"/>
      <c r="AA78" s="30"/>
    </row>
    <row r="79" ht="14.25" customHeight="1">
      <c r="A79" s="30"/>
      <c r="B79" s="30"/>
      <c r="C79" s="30"/>
      <c r="D79" s="30"/>
      <c r="E79" s="30"/>
      <c r="F79" s="31"/>
      <c r="G79" s="30"/>
      <c r="H79" s="30"/>
      <c r="I79" s="30"/>
      <c r="J79" s="30"/>
      <c r="K79" s="30"/>
      <c r="L79" s="30"/>
      <c r="M79" s="30"/>
      <c r="N79" s="30"/>
      <c r="O79" s="30"/>
      <c r="P79" s="30"/>
      <c r="Q79" s="30"/>
      <c r="R79" s="30"/>
      <c r="S79" s="30"/>
      <c r="T79" s="30"/>
      <c r="U79" s="30"/>
      <c r="V79" s="30"/>
      <c r="W79" s="30"/>
      <c r="X79" s="30"/>
      <c r="Y79" s="30"/>
      <c r="Z79" s="30"/>
      <c r="AA79" s="30"/>
    </row>
    <row r="80" ht="14.25" customHeight="1">
      <c r="A80" s="30"/>
      <c r="B80" s="30"/>
      <c r="C80" s="30"/>
      <c r="D80" s="30"/>
      <c r="E80" s="30"/>
      <c r="F80" s="31"/>
      <c r="G80" s="30"/>
      <c r="H80" s="30"/>
      <c r="I80" s="30"/>
      <c r="J80" s="30"/>
      <c r="K80" s="30"/>
      <c r="L80" s="30"/>
      <c r="M80" s="30"/>
      <c r="N80" s="30"/>
      <c r="O80" s="30"/>
      <c r="P80" s="30"/>
      <c r="Q80" s="30"/>
      <c r="R80" s="30"/>
      <c r="S80" s="30"/>
      <c r="T80" s="30"/>
      <c r="U80" s="30"/>
      <c r="V80" s="30"/>
      <c r="W80" s="30"/>
      <c r="X80" s="30"/>
      <c r="Y80" s="30"/>
      <c r="Z80" s="30"/>
      <c r="AA80" s="30"/>
    </row>
    <row r="81" ht="14.25" customHeight="1">
      <c r="A81" s="30"/>
      <c r="B81" s="30"/>
      <c r="C81" s="30"/>
      <c r="D81" s="30"/>
      <c r="E81" s="30"/>
      <c r="F81" s="31"/>
      <c r="G81" s="30"/>
      <c r="H81" s="30"/>
      <c r="I81" s="30"/>
      <c r="J81" s="30"/>
      <c r="K81" s="30"/>
      <c r="L81" s="30"/>
      <c r="M81" s="30"/>
      <c r="N81" s="30"/>
      <c r="O81" s="30"/>
      <c r="P81" s="30"/>
      <c r="Q81" s="30"/>
      <c r="R81" s="30"/>
      <c r="S81" s="30"/>
      <c r="T81" s="30"/>
      <c r="U81" s="30"/>
      <c r="V81" s="30"/>
      <c r="W81" s="30"/>
      <c r="X81" s="30"/>
      <c r="Y81" s="30"/>
      <c r="Z81" s="30"/>
      <c r="AA81" s="30"/>
    </row>
    <row r="82" ht="14.25" customHeight="1">
      <c r="A82" s="30"/>
      <c r="B82" s="30"/>
      <c r="C82" s="30"/>
      <c r="D82" s="30"/>
      <c r="E82" s="30"/>
      <c r="F82" s="31"/>
      <c r="G82" s="30"/>
      <c r="H82" s="30"/>
      <c r="I82" s="30"/>
      <c r="J82" s="30"/>
      <c r="K82" s="30"/>
      <c r="L82" s="30"/>
      <c r="M82" s="30"/>
      <c r="N82" s="30"/>
      <c r="O82" s="30"/>
      <c r="P82" s="30"/>
      <c r="Q82" s="30"/>
      <c r="R82" s="30"/>
      <c r="S82" s="30"/>
      <c r="T82" s="30"/>
      <c r="U82" s="30"/>
      <c r="V82" s="30"/>
      <c r="W82" s="30"/>
      <c r="X82" s="30"/>
      <c r="Y82" s="30"/>
      <c r="Z82" s="30"/>
      <c r="AA82" s="30"/>
    </row>
    <row r="83" ht="14.25" customHeight="1">
      <c r="A83" s="30"/>
      <c r="B83" s="30"/>
      <c r="C83" s="30"/>
      <c r="D83" s="30"/>
      <c r="E83" s="30"/>
      <c r="F83" s="31"/>
      <c r="G83" s="30"/>
      <c r="H83" s="30"/>
      <c r="I83" s="30"/>
      <c r="J83" s="30"/>
      <c r="K83" s="30"/>
      <c r="L83" s="30"/>
      <c r="M83" s="30"/>
      <c r="N83" s="30"/>
      <c r="O83" s="30"/>
      <c r="P83" s="30"/>
      <c r="Q83" s="30"/>
      <c r="R83" s="30"/>
      <c r="S83" s="30"/>
      <c r="T83" s="30"/>
      <c r="U83" s="30"/>
      <c r="V83" s="30"/>
      <c r="W83" s="30"/>
      <c r="X83" s="30"/>
      <c r="Y83" s="30"/>
      <c r="Z83" s="30"/>
      <c r="AA83" s="30"/>
    </row>
    <row r="84" ht="14.25" customHeight="1">
      <c r="A84" s="30"/>
      <c r="B84" s="30"/>
      <c r="C84" s="30"/>
      <c r="D84" s="30"/>
      <c r="E84" s="30"/>
      <c r="F84" s="31"/>
      <c r="G84" s="30"/>
      <c r="H84" s="30"/>
      <c r="I84" s="30"/>
      <c r="J84" s="30"/>
      <c r="K84" s="30"/>
      <c r="L84" s="30"/>
      <c r="M84" s="30"/>
      <c r="N84" s="30"/>
      <c r="O84" s="30"/>
      <c r="P84" s="30"/>
      <c r="Q84" s="30"/>
      <c r="R84" s="30"/>
      <c r="S84" s="30"/>
      <c r="T84" s="30"/>
      <c r="U84" s="30"/>
      <c r="V84" s="30"/>
      <c r="W84" s="30"/>
      <c r="X84" s="30"/>
      <c r="Y84" s="30"/>
      <c r="Z84" s="30"/>
      <c r="AA84" s="30"/>
    </row>
    <row r="85" ht="14.25" customHeight="1">
      <c r="A85" s="30"/>
      <c r="B85" s="30"/>
      <c r="C85" s="30"/>
      <c r="D85" s="30"/>
      <c r="E85" s="30"/>
      <c r="F85" s="31"/>
      <c r="G85" s="30"/>
      <c r="H85" s="30"/>
      <c r="I85" s="30"/>
      <c r="J85" s="30"/>
      <c r="K85" s="30"/>
      <c r="L85" s="30"/>
      <c r="M85" s="30"/>
      <c r="N85" s="30"/>
      <c r="O85" s="30"/>
      <c r="P85" s="30"/>
      <c r="Q85" s="30"/>
      <c r="R85" s="30"/>
      <c r="S85" s="30"/>
      <c r="T85" s="30"/>
      <c r="U85" s="30"/>
      <c r="V85" s="30"/>
      <c r="W85" s="30"/>
      <c r="X85" s="30"/>
      <c r="Y85" s="30"/>
      <c r="Z85" s="30"/>
      <c r="AA85" s="30"/>
    </row>
    <row r="86" ht="14.25" customHeight="1">
      <c r="A86" s="30"/>
      <c r="B86" s="30"/>
      <c r="C86" s="30"/>
      <c r="D86" s="30"/>
      <c r="E86" s="30"/>
      <c r="F86" s="31"/>
      <c r="G86" s="30"/>
      <c r="H86" s="30"/>
      <c r="I86" s="30"/>
      <c r="J86" s="30"/>
      <c r="K86" s="30"/>
      <c r="L86" s="30"/>
      <c r="M86" s="30"/>
      <c r="N86" s="30"/>
      <c r="O86" s="30"/>
      <c r="P86" s="30"/>
      <c r="Q86" s="30"/>
      <c r="R86" s="30"/>
      <c r="S86" s="30"/>
      <c r="T86" s="30"/>
      <c r="U86" s="30"/>
      <c r="V86" s="30"/>
      <c r="W86" s="30"/>
      <c r="X86" s="30"/>
      <c r="Y86" s="30"/>
      <c r="Z86" s="30"/>
      <c r="AA86" s="30"/>
    </row>
    <row r="87" ht="14.25" customHeight="1">
      <c r="A87" s="30"/>
      <c r="B87" s="30"/>
      <c r="C87" s="30"/>
      <c r="D87" s="30"/>
      <c r="E87" s="30"/>
      <c r="F87" s="31"/>
      <c r="G87" s="30"/>
      <c r="H87" s="30"/>
      <c r="I87" s="30"/>
      <c r="J87" s="30"/>
      <c r="K87" s="30"/>
      <c r="L87" s="30"/>
      <c r="M87" s="30"/>
      <c r="N87" s="30"/>
      <c r="O87" s="30"/>
      <c r="P87" s="30"/>
      <c r="Q87" s="30"/>
      <c r="R87" s="30"/>
      <c r="S87" s="30"/>
      <c r="T87" s="30"/>
      <c r="U87" s="30"/>
      <c r="V87" s="30"/>
      <c r="W87" s="30"/>
      <c r="X87" s="30"/>
      <c r="Y87" s="30"/>
      <c r="Z87" s="30"/>
      <c r="AA87" s="30"/>
    </row>
    <row r="88" ht="14.25" customHeight="1">
      <c r="A88" s="30"/>
      <c r="B88" s="30"/>
      <c r="C88" s="30"/>
      <c r="D88" s="30"/>
      <c r="E88" s="30"/>
      <c r="F88" s="31"/>
      <c r="G88" s="30"/>
      <c r="H88" s="30"/>
      <c r="I88" s="30"/>
      <c r="J88" s="30"/>
      <c r="K88" s="30"/>
      <c r="L88" s="30"/>
      <c r="M88" s="30"/>
      <c r="N88" s="30"/>
      <c r="O88" s="30"/>
      <c r="P88" s="30"/>
      <c r="Q88" s="30"/>
      <c r="R88" s="30"/>
      <c r="S88" s="30"/>
      <c r="T88" s="30"/>
      <c r="U88" s="30"/>
      <c r="V88" s="30"/>
      <c r="W88" s="30"/>
      <c r="X88" s="30"/>
      <c r="Y88" s="30"/>
      <c r="Z88" s="30"/>
      <c r="AA88" s="30"/>
    </row>
    <row r="89" ht="14.25" customHeight="1">
      <c r="A89" s="30"/>
      <c r="B89" s="30"/>
      <c r="C89" s="30"/>
      <c r="D89" s="30"/>
      <c r="E89" s="30"/>
      <c r="F89" s="31"/>
      <c r="G89" s="30"/>
      <c r="H89" s="30"/>
      <c r="I89" s="30"/>
      <c r="J89" s="30"/>
      <c r="K89" s="30"/>
      <c r="L89" s="30"/>
      <c r="M89" s="30"/>
      <c r="N89" s="30"/>
      <c r="O89" s="30"/>
      <c r="P89" s="30"/>
      <c r="Q89" s="30"/>
      <c r="R89" s="30"/>
      <c r="S89" s="30"/>
      <c r="T89" s="30"/>
      <c r="U89" s="30"/>
      <c r="V89" s="30"/>
      <c r="W89" s="30"/>
      <c r="X89" s="30"/>
      <c r="Y89" s="30"/>
      <c r="Z89" s="30"/>
      <c r="AA89" s="30"/>
    </row>
    <row r="90" ht="14.25" customHeight="1">
      <c r="A90" s="30"/>
      <c r="B90" s="30"/>
      <c r="C90" s="30"/>
      <c r="D90" s="30"/>
      <c r="E90" s="30"/>
      <c r="F90" s="31"/>
      <c r="G90" s="30"/>
      <c r="H90" s="30"/>
      <c r="I90" s="30"/>
      <c r="J90" s="30"/>
      <c r="K90" s="30"/>
      <c r="L90" s="30"/>
      <c r="M90" s="30"/>
      <c r="N90" s="30"/>
      <c r="O90" s="30"/>
      <c r="P90" s="30"/>
      <c r="Q90" s="30"/>
      <c r="R90" s="30"/>
      <c r="S90" s="30"/>
      <c r="T90" s="30"/>
      <c r="U90" s="30"/>
      <c r="V90" s="30"/>
      <c r="W90" s="30"/>
      <c r="X90" s="30"/>
      <c r="Y90" s="30"/>
      <c r="Z90" s="30"/>
      <c r="AA90" s="30"/>
    </row>
    <row r="91" ht="14.25" customHeight="1">
      <c r="A91" s="30"/>
      <c r="B91" s="30"/>
      <c r="C91" s="30"/>
      <c r="D91" s="30"/>
      <c r="E91" s="30"/>
      <c r="F91" s="31"/>
      <c r="G91" s="30"/>
      <c r="H91" s="30"/>
      <c r="I91" s="30"/>
      <c r="J91" s="30"/>
      <c r="K91" s="30"/>
      <c r="L91" s="30"/>
      <c r="M91" s="30"/>
      <c r="N91" s="30"/>
      <c r="O91" s="30"/>
      <c r="P91" s="30"/>
      <c r="Q91" s="30"/>
      <c r="R91" s="30"/>
      <c r="S91" s="30"/>
      <c r="T91" s="30"/>
      <c r="U91" s="30"/>
      <c r="V91" s="30"/>
      <c r="W91" s="30"/>
      <c r="X91" s="30"/>
      <c r="Y91" s="30"/>
      <c r="Z91" s="30"/>
      <c r="AA91" s="30"/>
    </row>
    <row r="92" ht="14.25" customHeight="1">
      <c r="A92" s="30"/>
      <c r="B92" s="30"/>
      <c r="C92" s="30"/>
      <c r="D92" s="30"/>
      <c r="E92" s="30"/>
      <c r="F92" s="31"/>
      <c r="G92" s="30"/>
      <c r="H92" s="30"/>
      <c r="I92" s="30"/>
      <c r="J92" s="30"/>
      <c r="K92" s="30"/>
      <c r="L92" s="30"/>
      <c r="M92" s="30"/>
      <c r="N92" s="30"/>
      <c r="O92" s="30"/>
      <c r="P92" s="30"/>
      <c r="Q92" s="30"/>
      <c r="R92" s="30"/>
      <c r="S92" s="30"/>
      <c r="T92" s="30"/>
      <c r="U92" s="30"/>
      <c r="V92" s="30"/>
      <c r="W92" s="30"/>
      <c r="X92" s="30"/>
      <c r="Y92" s="30"/>
      <c r="Z92" s="30"/>
      <c r="AA92" s="30"/>
    </row>
    <row r="93" ht="14.25" customHeight="1">
      <c r="A93" s="30"/>
      <c r="B93" s="30"/>
      <c r="C93" s="30"/>
      <c r="D93" s="30"/>
      <c r="E93" s="30"/>
      <c r="F93" s="31"/>
      <c r="G93" s="30"/>
      <c r="H93" s="30"/>
      <c r="I93" s="30"/>
      <c r="J93" s="30"/>
      <c r="K93" s="30"/>
      <c r="L93" s="30"/>
      <c r="M93" s="30"/>
      <c r="N93" s="30"/>
      <c r="O93" s="30"/>
      <c r="P93" s="30"/>
      <c r="Q93" s="30"/>
      <c r="R93" s="30"/>
      <c r="S93" s="30"/>
      <c r="T93" s="30"/>
      <c r="U93" s="30"/>
      <c r="V93" s="30"/>
      <c r="W93" s="30"/>
      <c r="X93" s="30"/>
      <c r="Y93" s="30"/>
      <c r="Z93" s="30"/>
      <c r="AA93" s="30"/>
    </row>
    <row r="94" ht="14.25" customHeight="1">
      <c r="A94" s="30"/>
      <c r="B94" s="30"/>
      <c r="C94" s="30"/>
      <c r="D94" s="30"/>
      <c r="E94" s="30"/>
      <c r="F94" s="31"/>
      <c r="G94" s="30"/>
      <c r="H94" s="30"/>
      <c r="I94" s="30"/>
      <c r="J94" s="30"/>
      <c r="K94" s="30"/>
      <c r="L94" s="30"/>
      <c r="M94" s="30"/>
      <c r="N94" s="30"/>
      <c r="O94" s="30"/>
      <c r="P94" s="30"/>
      <c r="Q94" s="30"/>
      <c r="R94" s="30"/>
      <c r="S94" s="30"/>
      <c r="T94" s="30"/>
      <c r="U94" s="30"/>
      <c r="V94" s="30"/>
      <c r="W94" s="30"/>
      <c r="X94" s="30"/>
      <c r="Y94" s="30"/>
      <c r="Z94" s="30"/>
      <c r="AA94" s="30"/>
    </row>
    <row r="95" ht="14.25" customHeight="1">
      <c r="A95" s="30"/>
      <c r="B95" s="30"/>
      <c r="C95" s="30"/>
      <c r="D95" s="30"/>
      <c r="E95" s="30"/>
      <c r="F95" s="31"/>
      <c r="G95" s="30"/>
      <c r="H95" s="30"/>
      <c r="I95" s="30"/>
      <c r="J95" s="30"/>
      <c r="K95" s="30"/>
      <c r="L95" s="30"/>
      <c r="M95" s="30"/>
      <c r="N95" s="30"/>
      <c r="O95" s="30"/>
      <c r="P95" s="30"/>
      <c r="Q95" s="30"/>
      <c r="R95" s="30"/>
      <c r="S95" s="30"/>
      <c r="T95" s="30"/>
      <c r="U95" s="30"/>
      <c r="V95" s="30"/>
      <c r="W95" s="30"/>
      <c r="X95" s="30"/>
      <c r="Y95" s="30"/>
      <c r="Z95" s="30"/>
      <c r="AA95" s="30"/>
    </row>
    <row r="96" ht="14.25" customHeight="1">
      <c r="A96" s="30"/>
      <c r="B96" s="30"/>
      <c r="C96" s="30"/>
      <c r="D96" s="30"/>
      <c r="E96" s="30"/>
      <c r="F96" s="31"/>
      <c r="G96" s="30"/>
      <c r="H96" s="30"/>
      <c r="I96" s="30"/>
      <c r="J96" s="30"/>
      <c r="K96" s="30"/>
      <c r="L96" s="30"/>
      <c r="M96" s="30"/>
      <c r="N96" s="30"/>
      <c r="O96" s="30"/>
      <c r="P96" s="30"/>
      <c r="Q96" s="30"/>
      <c r="R96" s="30"/>
      <c r="S96" s="30"/>
      <c r="T96" s="30"/>
      <c r="U96" s="30"/>
      <c r="V96" s="30"/>
      <c r="W96" s="30"/>
      <c r="X96" s="30"/>
      <c r="Y96" s="30"/>
      <c r="Z96" s="30"/>
      <c r="AA96" s="30"/>
    </row>
    <row r="97" ht="14.25" customHeight="1">
      <c r="A97" s="30"/>
      <c r="B97" s="30"/>
      <c r="C97" s="30"/>
      <c r="D97" s="30"/>
      <c r="E97" s="30"/>
      <c r="F97" s="31"/>
      <c r="G97" s="30"/>
      <c r="H97" s="30"/>
      <c r="I97" s="30"/>
      <c r="J97" s="30"/>
      <c r="K97" s="30"/>
      <c r="L97" s="30"/>
      <c r="M97" s="30"/>
      <c r="N97" s="30"/>
      <c r="O97" s="30"/>
      <c r="P97" s="30"/>
      <c r="Q97" s="30"/>
      <c r="R97" s="30"/>
      <c r="S97" s="30"/>
      <c r="T97" s="30"/>
      <c r="U97" s="30"/>
      <c r="V97" s="30"/>
      <c r="W97" s="30"/>
      <c r="X97" s="30"/>
      <c r="Y97" s="30"/>
      <c r="Z97" s="30"/>
      <c r="AA97" s="30"/>
    </row>
    <row r="98" ht="14.25" customHeight="1">
      <c r="A98" s="30"/>
      <c r="B98" s="30"/>
      <c r="C98" s="30"/>
      <c r="D98" s="30"/>
      <c r="E98" s="30"/>
      <c r="F98" s="31"/>
      <c r="G98" s="30"/>
      <c r="H98" s="30"/>
      <c r="I98" s="30"/>
      <c r="J98" s="30"/>
      <c r="K98" s="30"/>
      <c r="L98" s="30"/>
      <c r="M98" s="30"/>
      <c r="N98" s="30"/>
      <c r="O98" s="30"/>
      <c r="P98" s="30"/>
      <c r="Q98" s="30"/>
      <c r="R98" s="30"/>
      <c r="S98" s="30"/>
      <c r="T98" s="30"/>
      <c r="U98" s="30"/>
      <c r="V98" s="30"/>
      <c r="W98" s="30"/>
      <c r="X98" s="30"/>
      <c r="Y98" s="30"/>
      <c r="Z98" s="30"/>
      <c r="AA98" s="30"/>
    </row>
    <row r="99" ht="14.25" customHeight="1">
      <c r="A99" s="30"/>
      <c r="B99" s="30"/>
      <c r="C99" s="30"/>
      <c r="D99" s="30"/>
      <c r="E99" s="30"/>
      <c r="F99" s="31"/>
      <c r="G99" s="30"/>
      <c r="H99" s="30"/>
      <c r="I99" s="30"/>
      <c r="J99" s="30"/>
      <c r="K99" s="30"/>
      <c r="L99" s="30"/>
      <c r="M99" s="30"/>
      <c r="N99" s="30"/>
      <c r="O99" s="30"/>
      <c r="P99" s="30"/>
      <c r="Q99" s="30"/>
      <c r="R99" s="30"/>
      <c r="S99" s="30"/>
      <c r="T99" s="30"/>
      <c r="U99" s="30"/>
      <c r="V99" s="30"/>
      <c r="W99" s="30"/>
      <c r="X99" s="30"/>
      <c r="Y99" s="30"/>
      <c r="Z99" s="30"/>
      <c r="AA99" s="30"/>
    </row>
    <row r="100" ht="14.25" customHeight="1">
      <c r="A100" s="30"/>
      <c r="B100" s="30"/>
      <c r="C100" s="30"/>
      <c r="D100" s="30"/>
      <c r="E100" s="30"/>
      <c r="F100" s="31"/>
      <c r="G100" s="30"/>
      <c r="H100" s="30"/>
      <c r="I100" s="30"/>
      <c r="J100" s="30"/>
      <c r="K100" s="30"/>
      <c r="L100" s="30"/>
      <c r="M100" s="30"/>
      <c r="N100" s="30"/>
      <c r="O100" s="30"/>
      <c r="P100" s="30"/>
      <c r="Q100" s="30"/>
      <c r="R100" s="30"/>
      <c r="S100" s="30"/>
      <c r="T100" s="30"/>
      <c r="U100" s="30"/>
      <c r="V100" s="30"/>
      <c r="W100" s="30"/>
      <c r="X100" s="30"/>
      <c r="Y100" s="30"/>
      <c r="Z100" s="30"/>
      <c r="AA100" s="30"/>
    </row>
    <row r="101" ht="14.25" customHeight="1">
      <c r="A101" s="30"/>
      <c r="B101" s="30"/>
      <c r="C101" s="30"/>
      <c r="D101" s="30"/>
      <c r="E101" s="30"/>
      <c r="F101" s="31"/>
      <c r="G101" s="30"/>
      <c r="H101" s="30"/>
      <c r="I101" s="30"/>
      <c r="J101" s="30"/>
      <c r="K101" s="30"/>
      <c r="L101" s="30"/>
      <c r="M101" s="30"/>
      <c r="N101" s="30"/>
      <c r="O101" s="30"/>
      <c r="P101" s="30"/>
      <c r="Q101" s="30"/>
      <c r="R101" s="30"/>
      <c r="S101" s="30"/>
      <c r="T101" s="30"/>
      <c r="U101" s="30"/>
      <c r="V101" s="30"/>
      <c r="W101" s="30"/>
      <c r="X101" s="30"/>
      <c r="Y101" s="30"/>
      <c r="Z101" s="30"/>
      <c r="AA101" s="30"/>
    </row>
    <row r="102" ht="14.25" customHeight="1">
      <c r="A102" s="30"/>
      <c r="B102" s="30"/>
      <c r="C102" s="30"/>
      <c r="D102" s="30"/>
      <c r="E102" s="30"/>
      <c r="F102" s="31"/>
      <c r="G102" s="30"/>
      <c r="H102" s="30"/>
      <c r="I102" s="30"/>
      <c r="J102" s="30"/>
      <c r="K102" s="30"/>
      <c r="L102" s="30"/>
      <c r="M102" s="30"/>
      <c r="N102" s="30"/>
      <c r="O102" s="30"/>
      <c r="P102" s="30"/>
      <c r="Q102" s="30"/>
      <c r="R102" s="30"/>
      <c r="S102" s="30"/>
      <c r="T102" s="30"/>
      <c r="U102" s="30"/>
      <c r="V102" s="30"/>
      <c r="W102" s="30"/>
      <c r="X102" s="30"/>
      <c r="Y102" s="30"/>
      <c r="Z102" s="30"/>
      <c r="AA102" s="30"/>
    </row>
    <row r="103" ht="14.25" customHeight="1">
      <c r="A103" s="30"/>
      <c r="B103" s="30"/>
      <c r="C103" s="30"/>
      <c r="D103" s="30"/>
      <c r="E103" s="30"/>
      <c r="F103" s="31"/>
      <c r="G103" s="30"/>
      <c r="H103" s="30"/>
      <c r="I103" s="30"/>
      <c r="J103" s="30"/>
      <c r="K103" s="30"/>
      <c r="L103" s="30"/>
      <c r="M103" s="30"/>
      <c r="N103" s="30"/>
      <c r="O103" s="30"/>
      <c r="P103" s="30"/>
      <c r="Q103" s="30"/>
      <c r="R103" s="30"/>
      <c r="S103" s="30"/>
      <c r="T103" s="30"/>
      <c r="U103" s="30"/>
      <c r="V103" s="30"/>
      <c r="W103" s="30"/>
      <c r="X103" s="30"/>
      <c r="Y103" s="30"/>
      <c r="Z103" s="30"/>
      <c r="AA103" s="30"/>
    </row>
    <row r="104" ht="14.25" customHeight="1">
      <c r="A104" s="30"/>
      <c r="B104" s="30"/>
      <c r="C104" s="30"/>
      <c r="D104" s="30"/>
      <c r="E104" s="30"/>
      <c r="F104" s="31"/>
      <c r="G104" s="30"/>
      <c r="H104" s="30"/>
      <c r="I104" s="30"/>
      <c r="J104" s="30"/>
      <c r="K104" s="30"/>
      <c r="L104" s="30"/>
      <c r="M104" s="30"/>
      <c r="N104" s="30"/>
      <c r="O104" s="30"/>
      <c r="P104" s="30"/>
      <c r="Q104" s="30"/>
      <c r="R104" s="30"/>
      <c r="S104" s="30"/>
      <c r="T104" s="30"/>
      <c r="U104" s="30"/>
      <c r="V104" s="30"/>
      <c r="W104" s="30"/>
      <c r="X104" s="30"/>
      <c r="Y104" s="30"/>
      <c r="Z104" s="30"/>
      <c r="AA104" s="30"/>
    </row>
    <row r="105" ht="14.25" customHeight="1">
      <c r="A105" s="30"/>
      <c r="B105" s="30"/>
      <c r="C105" s="30"/>
      <c r="D105" s="30"/>
      <c r="E105" s="30"/>
      <c r="F105" s="31"/>
      <c r="G105" s="30"/>
      <c r="H105" s="30"/>
      <c r="I105" s="30"/>
      <c r="J105" s="30"/>
      <c r="K105" s="30"/>
      <c r="L105" s="30"/>
      <c r="M105" s="30"/>
      <c r="N105" s="30"/>
      <c r="O105" s="30"/>
      <c r="P105" s="30"/>
      <c r="Q105" s="30"/>
      <c r="R105" s="30"/>
      <c r="S105" s="30"/>
      <c r="T105" s="30"/>
      <c r="U105" s="30"/>
      <c r="V105" s="30"/>
      <c r="W105" s="30"/>
      <c r="X105" s="30"/>
      <c r="Y105" s="30"/>
      <c r="Z105" s="30"/>
      <c r="AA105" s="30"/>
    </row>
    <row r="106" ht="14.25" customHeight="1">
      <c r="A106" s="30"/>
      <c r="B106" s="30"/>
      <c r="C106" s="30"/>
      <c r="D106" s="30"/>
      <c r="E106" s="30"/>
      <c r="F106" s="31"/>
      <c r="G106" s="30"/>
      <c r="H106" s="30"/>
      <c r="I106" s="30"/>
      <c r="J106" s="30"/>
      <c r="K106" s="30"/>
      <c r="L106" s="30"/>
      <c r="M106" s="30"/>
      <c r="N106" s="30"/>
      <c r="O106" s="30"/>
      <c r="P106" s="30"/>
      <c r="Q106" s="30"/>
      <c r="R106" s="30"/>
      <c r="S106" s="30"/>
      <c r="T106" s="30"/>
      <c r="U106" s="30"/>
      <c r="V106" s="30"/>
      <c r="W106" s="30"/>
      <c r="X106" s="30"/>
      <c r="Y106" s="30"/>
      <c r="Z106" s="30"/>
      <c r="AA106" s="30"/>
    </row>
    <row r="107" ht="14.25" customHeight="1">
      <c r="A107" s="30"/>
      <c r="B107" s="30"/>
      <c r="C107" s="30"/>
      <c r="D107" s="30"/>
      <c r="E107" s="30"/>
      <c r="F107" s="31"/>
      <c r="G107" s="30"/>
      <c r="H107" s="30"/>
      <c r="I107" s="30"/>
      <c r="J107" s="30"/>
      <c r="K107" s="30"/>
      <c r="L107" s="30"/>
      <c r="M107" s="30"/>
      <c r="N107" s="30"/>
      <c r="O107" s="30"/>
      <c r="P107" s="30"/>
      <c r="Q107" s="30"/>
      <c r="R107" s="30"/>
      <c r="S107" s="30"/>
      <c r="T107" s="30"/>
      <c r="U107" s="30"/>
      <c r="V107" s="30"/>
      <c r="W107" s="30"/>
      <c r="X107" s="30"/>
      <c r="Y107" s="30"/>
      <c r="Z107" s="30"/>
      <c r="AA107" s="30"/>
    </row>
    <row r="108" ht="14.25" customHeight="1">
      <c r="A108" s="30"/>
      <c r="B108" s="30"/>
      <c r="C108" s="30"/>
      <c r="D108" s="30"/>
      <c r="E108" s="30"/>
      <c r="F108" s="31"/>
      <c r="G108" s="30"/>
      <c r="H108" s="30"/>
      <c r="I108" s="30"/>
      <c r="J108" s="30"/>
      <c r="K108" s="30"/>
      <c r="L108" s="30"/>
      <c r="M108" s="30"/>
      <c r="N108" s="30"/>
      <c r="O108" s="30"/>
      <c r="P108" s="30"/>
      <c r="Q108" s="30"/>
      <c r="R108" s="30"/>
      <c r="S108" s="30"/>
      <c r="T108" s="30"/>
      <c r="U108" s="30"/>
      <c r="V108" s="30"/>
      <c r="W108" s="30"/>
      <c r="X108" s="30"/>
      <c r="Y108" s="30"/>
      <c r="Z108" s="30"/>
      <c r="AA108" s="30"/>
    </row>
    <row r="109" ht="14.25" customHeight="1">
      <c r="A109" s="30"/>
      <c r="B109" s="30"/>
      <c r="C109" s="30"/>
      <c r="D109" s="30"/>
      <c r="E109" s="30"/>
      <c r="F109" s="31"/>
      <c r="G109" s="30"/>
      <c r="H109" s="30"/>
      <c r="I109" s="30"/>
      <c r="J109" s="30"/>
      <c r="K109" s="30"/>
      <c r="L109" s="30"/>
      <c r="M109" s="30"/>
      <c r="N109" s="30"/>
      <c r="O109" s="30"/>
      <c r="P109" s="30"/>
      <c r="Q109" s="30"/>
      <c r="R109" s="30"/>
      <c r="S109" s="30"/>
      <c r="T109" s="30"/>
      <c r="U109" s="30"/>
      <c r="V109" s="30"/>
      <c r="W109" s="30"/>
      <c r="X109" s="30"/>
      <c r="Y109" s="30"/>
      <c r="Z109" s="30"/>
      <c r="AA109" s="30"/>
    </row>
    <row r="110" ht="14.25" customHeight="1">
      <c r="A110" s="30"/>
      <c r="B110" s="30"/>
      <c r="C110" s="30"/>
      <c r="D110" s="30"/>
      <c r="E110" s="30"/>
      <c r="F110" s="31"/>
      <c r="G110" s="30"/>
      <c r="H110" s="30"/>
      <c r="I110" s="30"/>
      <c r="J110" s="30"/>
      <c r="K110" s="30"/>
      <c r="L110" s="30"/>
      <c r="M110" s="30"/>
      <c r="N110" s="30"/>
      <c r="O110" s="30"/>
      <c r="P110" s="30"/>
      <c r="Q110" s="30"/>
      <c r="R110" s="30"/>
      <c r="S110" s="30"/>
      <c r="T110" s="30"/>
      <c r="U110" s="30"/>
      <c r="V110" s="30"/>
      <c r="W110" s="30"/>
      <c r="X110" s="30"/>
      <c r="Y110" s="30"/>
      <c r="Z110" s="30"/>
      <c r="AA110" s="30"/>
    </row>
    <row r="111" ht="14.25" customHeight="1">
      <c r="A111" s="30"/>
      <c r="B111" s="30"/>
      <c r="C111" s="30"/>
      <c r="D111" s="30"/>
      <c r="E111" s="30"/>
      <c r="F111" s="31"/>
      <c r="G111" s="30"/>
      <c r="H111" s="30"/>
      <c r="I111" s="30"/>
      <c r="J111" s="30"/>
      <c r="K111" s="30"/>
      <c r="L111" s="30"/>
      <c r="M111" s="30"/>
      <c r="N111" s="30"/>
      <c r="O111" s="30"/>
      <c r="P111" s="30"/>
      <c r="Q111" s="30"/>
      <c r="R111" s="30"/>
      <c r="S111" s="30"/>
      <c r="T111" s="30"/>
      <c r="U111" s="30"/>
      <c r="V111" s="30"/>
      <c r="W111" s="30"/>
      <c r="X111" s="30"/>
      <c r="Y111" s="30"/>
      <c r="Z111" s="30"/>
      <c r="AA111" s="30"/>
    </row>
    <row r="112" ht="14.25" customHeight="1">
      <c r="A112" s="30"/>
      <c r="B112" s="30"/>
      <c r="C112" s="30"/>
      <c r="D112" s="30"/>
      <c r="E112" s="30"/>
      <c r="F112" s="31"/>
      <c r="G112" s="30"/>
      <c r="H112" s="30"/>
      <c r="I112" s="30"/>
      <c r="J112" s="30"/>
      <c r="K112" s="30"/>
      <c r="L112" s="30"/>
      <c r="M112" s="30"/>
      <c r="N112" s="30"/>
      <c r="O112" s="30"/>
      <c r="P112" s="30"/>
      <c r="Q112" s="30"/>
      <c r="R112" s="30"/>
      <c r="S112" s="30"/>
      <c r="T112" s="30"/>
      <c r="U112" s="30"/>
      <c r="V112" s="30"/>
      <c r="W112" s="30"/>
      <c r="X112" s="30"/>
      <c r="Y112" s="30"/>
      <c r="Z112" s="30"/>
      <c r="AA112" s="30"/>
    </row>
    <row r="113" ht="14.25" customHeight="1">
      <c r="A113" s="30"/>
      <c r="B113" s="30"/>
      <c r="C113" s="30"/>
      <c r="D113" s="30"/>
      <c r="E113" s="30"/>
      <c r="F113" s="31"/>
      <c r="G113" s="30"/>
      <c r="H113" s="30"/>
      <c r="I113" s="30"/>
      <c r="J113" s="30"/>
      <c r="K113" s="30"/>
      <c r="L113" s="30"/>
      <c r="M113" s="30"/>
      <c r="N113" s="30"/>
      <c r="O113" s="30"/>
      <c r="P113" s="30"/>
      <c r="Q113" s="30"/>
      <c r="R113" s="30"/>
      <c r="S113" s="30"/>
      <c r="T113" s="30"/>
      <c r="U113" s="30"/>
      <c r="V113" s="30"/>
      <c r="W113" s="30"/>
      <c r="X113" s="30"/>
      <c r="Y113" s="30"/>
      <c r="Z113" s="30"/>
      <c r="AA113" s="30"/>
    </row>
    <row r="114" ht="14.25" customHeight="1">
      <c r="A114" s="30"/>
      <c r="B114" s="30"/>
      <c r="C114" s="30"/>
      <c r="D114" s="30"/>
      <c r="E114" s="30"/>
      <c r="F114" s="31"/>
      <c r="G114" s="30"/>
      <c r="H114" s="30"/>
      <c r="I114" s="30"/>
      <c r="J114" s="30"/>
      <c r="K114" s="30"/>
      <c r="L114" s="30"/>
      <c r="M114" s="30"/>
      <c r="N114" s="30"/>
      <c r="O114" s="30"/>
      <c r="P114" s="30"/>
      <c r="Q114" s="30"/>
      <c r="R114" s="30"/>
      <c r="S114" s="30"/>
      <c r="T114" s="30"/>
      <c r="U114" s="30"/>
      <c r="V114" s="30"/>
      <c r="W114" s="30"/>
      <c r="X114" s="30"/>
      <c r="Y114" s="30"/>
      <c r="Z114" s="30"/>
      <c r="AA114" s="30"/>
    </row>
    <row r="115" ht="14.25" customHeight="1">
      <c r="A115" s="30"/>
      <c r="B115" s="30"/>
      <c r="C115" s="30"/>
      <c r="D115" s="30"/>
      <c r="E115" s="30"/>
      <c r="F115" s="31"/>
      <c r="G115" s="30"/>
      <c r="H115" s="30"/>
      <c r="I115" s="30"/>
      <c r="J115" s="30"/>
      <c r="K115" s="30"/>
      <c r="L115" s="30"/>
      <c r="M115" s="30"/>
      <c r="N115" s="30"/>
      <c r="O115" s="30"/>
      <c r="P115" s="30"/>
      <c r="Q115" s="30"/>
      <c r="R115" s="30"/>
      <c r="S115" s="30"/>
      <c r="T115" s="30"/>
      <c r="U115" s="30"/>
      <c r="V115" s="30"/>
      <c r="W115" s="30"/>
      <c r="X115" s="30"/>
      <c r="Y115" s="30"/>
      <c r="Z115" s="30"/>
      <c r="AA115" s="30"/>
    </row>
    <row r="116" ht="14.25" customHeight="1">
      <c r="A116" s="30"/>
      <c r="B116" s="30"/>
      <c r="C116" s="30"/>
      <c r="D116" s="30"/>
      <c r="E116" s="30"/>
      <c r="F116" s="31"/>
      <c r="G116" s="30"/>
      <c r="H116" s="30"/>
      <c r="I116" s="30"/>
      <c r="J116" s="30"/>
      <c r="K116" s="30"/>
      <c r="L116" s="30"/>
      <c r="M116" s="30"/>
      <c r="N116" s="30"/>
      <c r="O116" s="30"/>
      <c r="P116" s="30"/>
      <c r="Q116" s="30"/>
      <c r="R116" s="30"/>
      <c r="S116" s="30"/>
      <c r="T116" s="30"/>
      <c r="U116" s="30"/>
      <c r="V116" s="30"/>
      <c r="W116" s="30"/>
      <c r="X116" s="30"/>
      <c r="Y116" s="30"/>
      <c r="Z116" s="30"/>
      <c r="AA116" s="30"/>
    </row>
    <row r="117" ht="14.25" customHeight="1">
      <c r="A117" s="30"/>
      <c r="B117" s="30"/>
      <c r="C117" s="30"/>
      <c r="D117" s="30"/>
      <c r="E117" s="30"/>
      <c r="F117" s="31"/>
      <c r="G117" s="30"/>
      <c r="H117" s="30"/>
      <c r="I117" s="30"/>
      <c r="J117" s="30"/>
      <c r="K117" s="30"/>
      <c r="L117" s="30"/>
      <c r="M117" s="30"/>
      <c r="N117" s="30"/>
      <c r="O117" s="30"/>
      <c r="P117" s="30"/>
      <c r="Q117" s="30"/>
      <c r="R117" s="30"/>
      <c r="S117" s="30"/>
      <c r="T117" s="30"/>
      <c r="U117" s="30"/>
      <c r="V117" s="30"/>
      <c r="W117" s="30"/>
      <c r="X117" s="30"/>
      <c r="Y117" s="30"/>
      <c r="Z117" s="30"/>
      <c r="AA117" s="30"/>
    </row>
    <row r="118" ht="14.25" customHeight="1">
      <c r="A118" s="30"/>
      <c r="B118" s="30"/>
      <c r="C118" s="30"/>
      <c r="D118" s="30"/>
      <c r="E118" s="30"/>
      <c r="F118" s="31"/>
      <c r="G118" s="30"/>
      <c r="H118" s="30"/>
      <c r="I118" s="30"/>
      <c r="J118" s="30"/>
      <c r="K118" s="30"/>
      <c r="L118" s="30"/>
      <c r="M118" s="30"/>
      <c r="N118" s="30"/>
      <c r="O118" s="30"/>
      <c r="P118" s="30"/>
      <c r="Q118" s="30"/>
      <c r="R118" s="30"/>
      <c r="S118" s="30"/>
      <c r="T118" s="30"/>
      <c r="U118" s="30"/>
      <c r="V118" s="30"/>
      <c r="W118" s="30"/>
      <c r="X118" s="30"/>
      <c r="Y118" s="30"/>
      <c r="Z118" s="30"/>
      <c r="AA118" s="30"/>
    </row>
    <row r="119" ht="14.25" customHeight="1">
      <c r="A119" s="30"/>
      <c r="B119" s="30"/>
      <c r="C119" s="30"/>
      <c r="D119" s="30"/>
      <c r="E119" s="30"/>
      <c r="F119" s="31"/>
      <c r="G119" s="30"/>
      <c r="H119" s="30"/>
      <c r="I119" s="30"/>
      <c r="J119" s="30"/>
      <c r="K119" s="30"/>
      <c r="L119" s="30"/>
      <c r="M119" s="30"/>
      <c r="N119" s="30"/>
      <c r="O119" s="30"/>
      <c r="P119" s="30"/>
      <c r="Q119" s="30"/>
      <c r="R119" s="30"/>
      <c r="S119" s="30"/>
      <c r="T119" s="30"/>
      <c r="U119" s="30"/>
      <c r="V119" s="30"/>
      <c r="W119" s="30"/>
      <c r="X119" s="30"/>
      <c r="Y119" s="30"/>
      <c r="Z119" s="30"/>
      <c r="AA119" s="30"/>
    </row>
    <row r="120" ht="14.25" customHeight="1">
      <c r="A120" s="30"/>
      <c r="B120" s="30"/>
      <c r="C120" s="30"/>
      <c r="D120" s="30"/>
      <c r="E120" s="30"/>
      <c r="F120" s="31"/>
      <c r="G120" s="30"/>
      <c r="H120" s="30"/>
      <c r="I120" s="30"/>
      <c r="J120" s="30"/>
      <c r="K120" s="30"/>
      <c r="L120" s="30"/>
      <c r="M120" s="30"/>
      <c r="N120" s="30"/>
      <c r="O120" s="30"/>
      <c r="P120" s="30"/>
      <c r="Q120" s="30"/>
      <c r="R120" s="30"/>
      <c r="S120" s="30"/>
      <c r="T120" s="30"/>
      <c r="U120" s="30"/>
      <c r="V120" s="30"/>
      <c r="W120" s="30"/>
      <c r="X120" s="30"/>
      <c r="Y120" s="30"/>
      <c r="Z120" s="30"/>
      <c r="AA120" s="30"/>
    </row>
    <row r="121" ht="14.25" customHeight="1">
      <c r="A121" s="30"/>
      <c r="B121" s="30"/>
      <c r="C121" s="30"/>
      <c r="D121" s="30"/>
      <c r="E121" s="30"/>
      <c r="F121" s="31"/>
      <c r="G121" s="30"/>
      <c r="H121" s="30"/>
      <c r="I121" s="30"/>
      <c r="J121" s="30"/>
      <c r="K121" s="30"/>
      <c r="L121" s="30"/>
      <c r="M121" s="30"/>
      <c r="N121" s="30"/>
      <c r="O121" s="30"/>
      <c r="P121" s="30"/>
      <c r="Q121" s="30"/>
      <c r="R121" s="30"/>
      <c r="S121" s="30"/>
      <c r="T121" s="30"/>
      <c r="U121" s="30"/>
      <c r="V121" s="30"/>
      <c r="W121" s="30"/>
      <c r="X121" s="30"/>
      <c r="Y121" s="30"/>
      <c r="Z121" s="30"/>
      <c r="AA121" s="30"/>
    </row>
    <row r="122" ht="14.25" customHeight="1">
      <c r="A122" s="30"/>
      <c r="B122" s="30"/>
      <c r="C122" s="30"/>
      <c r="D122" s="30"/>
      <c r="E122" s="30"/>
      <c r="F122" s="31"/>
      <c r="G122" s="30"/>
      <c r="H122" s="30"/>
      <c r="I122" s="30"/>
      <c r="J122" s="30"/>
      <c r="K122" s="30"/>
      <c r="L122" s="30"/>
      <c r="M122" s="30"/>
      <c r="N122" s="30"/>
      <c r="O122" s="30"/>
      <c r="P122" s="30"/>
      <c r="Q122" s="30"/>
      <c r="R122" s="30"/>
      <c r="S122" s="30"/>
      <c r="T122" s="30"/>
      <c r="U122" s="30"/>
      <c r="V122" s="30"/>
      <c r="W122" s="30"/>
      <c r="X122" s="30"/>
      <c r="Y122" s="30"/>
      <c r="Z122" s="30"/>
      <c r="AA122" s="30"/>
    </row>
    <row r="123" ht="14.25" customHeight="1">
      <c r="A123" s="30"/>
      <c r="B123" s="30"/>
      <c r="C123" s="30"/>
      <c r="D123" s="30"/>
      <c r="E123" s="30"/>
      <c r="F123" s="31"/>
      <c r="G123" s="30"/>
      <c r="H123" s="30"/>
      <c r="I123" s="30"/>
      <c r="J123" s="30"/>
      <c r="K123" s="30"/>
      <c r="L123" s="30"/>
      <c r="M123" s="30"/>
      <c r="N123" s="30"/>
      <c r="O123" s="30"/>
      <c r="P123" s="30"/>
      <c r="Q123" s="30"/>
      <c r="R123" s="30"/>
      <c r="S123" s="30"/>
      <c r="T123" s="30"/>
      <c r="U123" s="30"/>
      <c r="V123" s="30"/>
      <c r="W123" s="30"/>
      <c r="X123" s="30"/>
      <c r="Y123" s="30"/>
      <c r="Z123" s="30"/>
      <c r="AA123" s="30"/>
    </row>
    <row r="124" ht="14.25" customHeight="1">
      <c r="A124" s="30"/>
      <c r="B124" s="30"/>
      <c r="C124" s="30"/>
      <c r="D124" s="30"/>
      <c r="E124" s="30"/>
      <c r="F124" s="31"/>
      <c r="G124" s="30"/>
      <c r="H124" s="30"/>
      <c r="I124" s="30"/>
      <c r="J124" s="30"/>
      <c r="K124" s="30"/>
      <c r="L124" s="30"/>
      <c r="M124" s="30"/>
      <c r="N124" s="30"/>
      <c r="O124" s="30"/>
      <c r="P124" s="30"/>
      <c r="Q124" s="30"/>
      <c r="R124" s="30"/>
      <c r="S124" s="30"/>
      <c r="T124" s="30"/>
      <c r="U124" s="30"/>
      <c r="V124" s="30"/>
      <c r="W124" s="30"/>
      <c r="X124" s="30"/>
      <c r="Y124" s="30"/>
      <c r="Z124" s="30"/>
      <c r="AA124" s="30"/>
    </row>
    <row r="125" ht="14.25" customHeight="1">
      <c r="A125" s="30"/>
      <c r="B125" s="30"/>
      <c r="C125" s="30"/>
      <c r="D125" s="30"/>
      <c r="E125" s="30"/>
      <c r="F125" s="31"/>
      <c r="G125" s="30"/>
      <c r="H125" s="30"/>
      <c r="I125" s="30"/>
      <c r="J125" s="30"/>
      <c r="K125" s="30"/>
      <c r="L125" s="30"/>
      <c r="M125" s="30"/>
      <c r="N125" s="30"/>
      <c r="O125" s="30"/>
      <c r="P125" s="30"/>
      <c r="Q125" s="30"/>
      <c r="R125" s="30"/>
      <c r="S125" s="30"/>
      <c r="T125" s="30"/>
      <c r="U125" s="30"/>
      <c r="V125" s="30"/>
      <c r="W125" s="30"/>
      <c r="X125" s="30"/>
      <c r="Y125" s="30"/>
      <c r="Z125" s="30"/>
      <c r="AA125" s="30"/>
    </row>
    <row r="126" ht="14.25" customHeight="1">
      <c r="A126" s="30"/>
      <c r="B126" s="30"/>
      <c r="C126" s="30"/>
      <c r="D126" s="30"/>
      <c r="E126" s="30"/>
      <c r="F126" s="31"/>
      <c r="G126" s="30"/>
      <c r="H126" s="30"/>
      <c r="I126" s="30"/>
      <c r="J126" s="30"/>
      <c r="K126" s="30"/>
      <c r="L126" s="30"/>
      <c r="M126" s="30"/>
      <c r="N126" s="30"/>
      <c r="O126" s="30"/>
      <c r="P126" s="30"/>
      <c r="Q126" s="30"/>
      <c r="R126" s="30"/>
      <c r="S126" s="30"/>
      <c r="T126" s="30"/>
      <c r="U126" s="30"/>
      <c r="V126" s="30"/>
      <c r="W126" s="30"/>
      <c r="X126" s="30"/>
      <c r="Y126" s="30"/>
      <c r="Z126" s="30"/>
      <c r="AA126" s="30"/>
    </row>
    <row r="127" ht="14.25" customHeight="1">
      <c r="A127" s="30"/>
      <c r="B127" s="30"/>
      <c r="C127" s="30"/>
      <c r="D127" s="30"/>
      <c r="E127" s="30"/>
      <c r="F127" s="31"/>
      <c r="G127" s="30"/>
      <c r="H127" s="30"/>
      <c r="I127" s="30"/>
      <c r="J127" s="30"/>
      <c r="K127" s="30"/>
      <c r="L127" s="30"/>
      <c r="M127" s="30"/>
      <c r="N127" s="30"/>
      <c r="O127" s="30"/>
      <c r="P127" s="30"/>
      <c r="Q127" s="30"/>
      <c r="R127" s="30"/>
      <c r="S127" s="30"/>
      <c r="T127" s="30"/>
      <c r="U127" s="30"/>
      <c r="V127" s="30"/>
      <c r="W127" s="30"/>
      <c r="X127" s="30"/>
      <c r="Y127" s="30"/>
      <c r="Z127" s="30"/>
      <c r="AA127" s="30"/>
    </row>
    <row r="128" ht="14.25" customHeight="1">
      <c r="A128" s="30"/>
      <c r="B128" s="30"/>
      <c r="C128" s="30"/>
      <c r="D128" s="30"/>
      <c r="E128" s="30"/>
      <c r="F128" s="31"/>
      <c r="G128" s="30"/>
      <c r="H128" s="30"/>
      <c r="I128" s="30"/>
      <c r="J128" s="30"/>
      <c r="K128" s="30"/>
      <c r="L128" s="30"/>
      <c r="M128" s="30"/>
      <c r="N128" s="30"/>
      <c r="O128" s="30"/>
      <c r="P128" s="30"/>
      <c r="Q128" s="30"/>
      <c r="R128" s="30"/>
      <c r="S128" s="30"/>
      <c r="T128" s="30"/>
      <c r="U128" s="30"/>
      <c r="V128" s="30"/>
      <c r="W128" s="30"/>
      <c r="X128" s="30"/>
      <c r="Y128" s="30"/>
      <c r="Z128" s="30"/>
      <c r="AA128" s="30"/>
    </row>
    <row r="129" ht="14.25" customHeight="1">
      <c r="A129" s="30"/>
      <c r="B129" s="30"/>
      <c r="C129" s="30"/>
      <c r="D129" s="30"/>
      <c r="E129" s="30"/>
      <c r="F129" s="31"/>
      <c r="G129" s="30"/>
      <c r="H129" s="30"/>
      <c r="I129" s="30"/>
      <c r="J129" s="30"/>
      <c r="K129" s="30"/>
      <c r="L129" s="30"/>
      <c r="M129" s="30"/>
      <c r="N129" s="30"/>
      <c r="O129" s="30"/>
      <c r="P129" s="30"/>
      <c r="Q129" s="30"/>
      <c r="R129" s="30"/>
      <c r="S129" s="30"/>
      <c r="T129" s="30"/>
      <c r="U129" s="30"/>
      <c r="V129" s="30"/>
      <c r="W129" s="30"/>
      <c r="X129" s="30"/>
      <c r="Y129" s="30"/>
      <c r="Z129" s="30"/>
      <c r="AA129" s="30"/>
    </row>
    <row r="130" ht="14.25" customHeight="1">
      <c r="A130" s="30"/>
      <c r="B130" s="30"/>
      <c r="C130" s="30"/>
      <c r="D130" s="30"/>
      <c r="E130" s="30"/>
      <c r="F130" s="31"/>
      <c r="G130" s="30"/>
      <c r="H130" s="30"/>
      <c r="I130" s="30"/>
      <c r="J130" s="30"/>
      <c r="K130" s="30"/>
      <c r="L130" s="30"/>
      <c r="M130" s="30"/>
      <c r="N130" s="30"/>
      <c r="O130" s="30"/>
      <c r="P130" s="30"/>
      <c r="Q130" s="30"/>
      <c r="R130" s="30"/>
      <c r="S130" s="30"/>
      <c r="T130" s="30"/>
      <c r="U130" s="30"/>
      <c r="V130" s="30"/>
      <c r="W130" s="30"/>
      <c r="X130" s="30"/>
      <c r="Y130" s="30"/>
      <c r="Z130" s="30"/>
      <c r="AA130" s="30"/>
    </row>
    <row r="131" ht="14.25" customHeight="1">
      <c r="A131" s="30"/>
      <c r="B131" s="30"/>
      <c r="C131" s="30"/>
      <c r="D131" s="30"/>
      <c r="E131" s="30"/>
      <c r="F131" s="31"/>
      <c r="G131" s="30"/>
      <c r="H131" s="30"/>
      <c r="I131" s="30"/>
      <c r="J131" s="30"/>
      <c r="K131" s="30"/>
      <c r="L131" s="30"/>
      <c r="M131" s="30"/>
      <c r="N131" s="30"/>
      <c r="O131" s="30"/>
      <c r="P131" s="30"/>
      <c r="Q131" s="30"/>
      <c r="R131" s="30"/>
      <c r="S131" s="30"/>
      <c r="T131" s="30"/>
      <c r="U131" s="30"/>
      <c r="V131" s="30"/>
      <c r="W131" s="30"/>
      <c r="X131" s="30"/>
      <c r="Y131" s="30"/>
      <c r="Z131" s="30"/>
      <c r="AA131" s="30"/>
    </row>
    <row r="132" ht="14.25" customHeight="1">
      <c r="A132" s="30"/>
      <c r="B132" s="30"/>
      <c r="C132" s="30"/>
      <c r="D132" s="30"/>
      <c r="E132" s="30"/>
      <c r="F132" s="31"/>
      <c r="G132" s="30"/>
      <c r="H132" s="30"/>
      <c r="I132" s="30"/>
      <c r="J132" s="30"/>
      <c r="K132" s="30"/>
      <c r="L132" s="30"/>
      <c r="M132" s="30"/>
      <c r="N132" s="30"/>
      <c r="O132" s="30"/>
      <c r="P132" s="30"/>
      <c r="Q132" s="30"/>
      <c r="R132" s="30"/>
      <c r="S132" s="30"/>
      <c r="T132" s="30"/>
      <c r="U132" s="30"/>
      <c r="V132" s="30"/>
      <c r="W132" s="30"/>
      <c r="X132" s="30"/>
      <c r="Y132" s="30"/>
      <c r="Z132" s="30"/>
      <c r="AA132" s="30"/>
    </row>
    <row r="133" ht="14.25" customHeight="1">
      <c r="A133" s="30"/>
      <c r="B133" s="30"/>
      <c r="C133" s="30"/>
      <c r="D133" s="30"/>
      <c r="E133" s="30"/>
      <c r="F133" s="31"/>
      <c r="G133" s="30"/>
      <c r="H133" s="30"/>
      <c r="I133" s="30"/>
      <c r="J133" s="30"/>
      <c r="K133" s="30"/>
      <c r="L133" s="30"/>
      <c r="M133" s="30"/>
      <c r="N133" s="30"/>
      <c r="O133" s="30"/>
      <c r="P133" s="30"/>
      <c r="Q133" s="30"/>
      <c r="R133" s="30"/>
      <c r="S133" s="30"/>
      <c r="T133" s="30"/>
      <c r="U133" s="30"/>
      <c r="V133" s="30"/>
      <c r="W133" s="30"/>
      <c r="X133" s="30"/>
      <c r="Y133" s="30"/>
      <c r="Z133" s="30"/>
      <c r="AA133" s="30"/>
    </row>
    <row r="134" ht="14.25" customHeight="1">
      <c r="A134" s="30"/>
      <c r="B134" s="30"/>
      <c r="C134" s="30"/>
      <c r="D134" s="30"/>
      <c r="E134" s="30"/>
      <c r="F134" s="31"/>
      <c r="G134" s="30"/>
      <c r="H134" s="30"/>
      <c r="I134" s="30"/>
      <c r="J134" s="30"/>
      <c r="K134" s="30"/>
      <c r="L134" s="30"/>
      <c r="M134" s="30"/>
      <c r="N134" s="30"/>
      <c r="O134" s="30"/>
      <c r="P134" s="30"/>
      <c r="Q134" s="30"/>
      <c r="R134" s="30"/>
      <c r="S134" s="30"/>
      <c r="T134" s="30"/>
      <c r="U134" s="30"/>
      <c r="V134" s="30"/>
      <c r="W134" s="30"/>
      <c r="X134" s="30"/>
      <c r="Y134" s="30"/>
      <c r="Z134" s="30"/>
      <c r="AA134" s="30"/>
    </row>
    <row r="135" ht="14.25" customHeight="1">
      <c r="A135" s="30"/>
      <c r="B135" s="30"/>
      <c r="C135" s="30"/>
      <c r="D135" s="30"/>
      <c r="E135" s="30"/>
      <c r="F135" s="31"/>
      <c r="G135" s="30"/>
      <c r="H135" s="30"/>
      <c r="I135" s="30"/>
      <c r="J135" s="30"/>
      <c r="K135" s="30"/>
      <c r="L135" s="30"/>
      <c r="M135" s="30"/>
      <c r="N135" s="30"/>
      <c r="O135" s="30"/>
      <c r="P135" s="30"/>
      <c r="Q135" s="30"/>
      <c r="R135" s="30"/>
      <c r="S135" s="30"/>
      <c r="T135" s="30"/>
      <c r="U135" s="30"/>
      <c r="V135" s="30"/>
      <c r="W135" s="30"/>
      <c r="X135" s="30"/>
      <c r="Y135" s="30"/>
      <c r="Z135" s="30"/>
      <c r="AA135" s="30"/>
    </row>
    <row r="136" ht="14.25" customHeight="1">
      <c r="A136" s="30"/>
      <c r="B136" s="30"/>
      <c r="C136" s="30"/>
      <c r="D136" s="30"/>
      <c r="E136" s="30"/>
      <c r="F136" s="31"/>
      <c r="G136" s="30"/>
      <c r="H136" s="30"/>
      <c r="I136" s="30"/>
      <c r="J136" s="30"/>
      <c r="K136" s="30"/>
      <c r="L136" s="30"/>
      <c r="M136" s="30"/>
      <c r="N136" s="30"/>
      <c r="O136" s="30"/>
      <c r="P136" s="30"/>
      <c r="Q136" s="30"/>
      <c r="R136" s="30"/>
      <c r="S136" s="30"/>
      <c r="T136" s="30"/>
      <c r="U136" s="30"/>
      <c r="V136" s="30"/>
      <c r="W136" s="30"/>
      <c r="X136" s="30"/>
      <c r="Y136" s="30"/>
      <c r="Z136" s="30"/>
      <c r="AA136" s="30"/>
    </row>
    <row r="137" ht="14.25" customHeight="1">
      <c r="A137" s="30"/>
      <c r="B137" s="30"/>
      <c r="C137" s="30"/>
      <c r="D137" s="30"/>
      <c r="E137" s="30"/>
      <c r="F137" s="31"/>
      <c r="G137" s="30"/>
      <c r="H137" s="30"/>
      <c r="I137" s="30"/>
      <c r="J137" s="30"/>
      <c r="K137" s="30"/>
      <c r="L137" s="30"/>
      <c r="M137" s="30"/>
      <c r="N137" s="30"/>
      <c r="O137" s="30"/>
      <c r="P137" s="30"/>
      <c r="Q137" s="30"/>
      <c r="R137" s="30"/>
      <c r="S137" s="30"/>
      <c r="T137" s="30"/>
      <c r="U137" s="30"/>
      <c r="V137" s="30"/>
      <c r="W137" s="30"/>
      <c r="X137" s="30"/>
      <c r="Y137" s="30"/>
      <c r="Z137" s="30"/>
      <c r="AA137" s="30"/>
    </row>
    <row r="138" ht="14.25" customHeight="1">
      <c r="A138" s="30"/>
      <c r="B138" s="30"/>
      <c r="C138" s="30"/>
      <c r="D138" s="30"/>
      <c r="E138" s="30"/>
      <c r="F138" s="31"/>
      <c r="G138" s="30"/>
      <c r="H138" s="30"/>
      <c r="I138" s="30"/>
      <c r="J138" s="30"/>
      <c r="K138" s="30"/>
      <c r="L138" s="30"/>
      <c r="M138" s="30"/>
      <c r="N138" s="30"/>
      <c r="O138" s="30"/>
      <c r="P138" s="30"/>
      <c r="Q138" s="30"/>
      <c r="R138" s="30"/>
      <c r="S138" s="30"/>
      <c r="T138" s="30"/>
      <c r="U138" s="30"/>
      <c r="V138" s="30"/>
      <c r="W138" s="30"/>
      <c r="X138" s="30"/>
      <c r="Y138" s="30"/>
      <c r="Z138" s="30"/>
      <c r="AA138" s="30"/>
    </row>
    <row r="139" ht="14.25" customHeight="1">
      <c r="A139" s="30"/>
      <c r="B139" s="30"/>
      <c r="C139" s="30"/>
      <c r="D139" s="30"/>
      <c r="E139" s="30"/>
      <c r="F139" s="31"/>
      <c r="G139" s="30"/>
      <c r="H139" s="30"/>
      <c r="I139" s="30"/>
      <c r="J139" s="30"/>
      <c r="K139" s="30"/>
      <c r="L139" s="30"/>
      <c r="M139" s="30"/>
      <c r="N139" s="30"/>
      <c r="O139" s="30"/>
      <c r="P139" s="30"/>
      <c r="Q139" s="30"/>
      <c r="R139" s="30"/>
      <c r="S139" s="30"/>
      <c r="T139" s="30"/>
      <c r="U139" s="30"/>
      <c r="V139" s="30"/>
      <c r="W139" s="30"/>
      <c r="X139" s="30"/>
      <c r="Y139" s="30"/>
      <c r="Z139" s="30"/>
      <c r="AA139" s="30"/>
    </row>
    <row r="140" ht="14.25" customHeight="1">
      <c r="A140" s="30"/>
      <c r="B140" s="30"/>
      <c r="C140" s="30"/>
      <c r="D140" s="30"/>
      <c r="E140" s="30"/>
      <c r="F140" s="31"/>
      <c r="G140" s="30"/>
      <c r="H140" s="30"/>
      <c r="I140" s="30"/>
      <c r="J140" s="30"/>
      <c r="K140" s="30"/>
      <c r="L140" s="30"/>
      <c r="M140" s="30"/>
      <c r="N140" s="30"/>
      <c r="O140" s="30"/>
      <c r="P140" s="30"/>
      <c r="Q140" s="30"/>
      <c r="R140" s="30"/>
      <c r="S140" s="30"/>
      <c r="T140" s="30"/>
      <c r="U140" s="30"/>
      <c r="V140" s="30"/>
      <c r="W140" s="30"/>
      <c r="X140" s="30"/>
      <c r="Y140" s="30"/>
      <c r="Z140" s="30"/>
      <c r="AA140" s="30"/>
    </row>
    <row r="141" ht="14.25" customHeight="1">
      <c r="A141" s="30"/>
      <c r="B141" s="30"/>
      <c r="C141" s="30"/>
      <c r="D141" s="30"/>
      <c r="E141" s="30"/>
      <c r="F141" s="31"/>
      <c r="G141" s="30"/>
      <c r="H141" s="30"/>
      <c r="I141" s="30"/>
      <c r="J141" s="30"/>
      <c r="K141" s="30"/>
      <c r="L141" s="30"/>
      <c r="M141" s="30"/>
      <c r="N141" s="30"/>
      <c r="O141" s="30"/>
      <c r="P141" s="30"/>
      <c r="Q141" s="30"/>
      <c r="R141" s="30"/>
      <c r="S141" s="30"/>
      <c r="T141" s="30"/>
      <c r="U141" s="30"/>
      <c r="V141" s="30"/>
      <c r="W141" s="30"/>
      <c r="X141" s="30"/>
      <c r="Y141" s="30"/>
      <c r="Z141" s="30"/>
      <c r="AA141" s="30"/>
    </row>
    <row r="142" ht="14.25" customHeight="1">
      <c r="A142" s="30"/>
      <c r="B142" s="30"/>
      <c r="C142" s="30"/>
      <c r="D142" s="30"/>
      <c r="E142" s="30"/>
      <c r="F142" s="31"/>
      <c r="G142" s="30"/>
      <c r="H142" s="30"/>
      <c r="I142" s="30"/>
      <c r="J142" s="30"/>
      <c r="K142" s="30"/>
      <c r="L142" s="30"/>
      <c r="M142" s="30"/>
      <c r="N142" s="30"/>
      <c r="O142" s="30"/>
      <c r="P142" s="30"/>
      <c r="Q142" s="30"/>
      <c r="R142" s="30"/>
      <c r="S142" s="30"/>
      <c r="T142" s="30"/>
      <c r="U142" s="30"/>
      <c r="V142" s="30"/>
      <c r="W142" s="30"/>
      <c r="X142" s="30"/>
      <c r="Y142" s="30"/>
      <c r="Z142" s="30"/>
      <c r="AA142" s="30"/>
    </row>
    <row r="143" ht="14.25" customHeight="1">
      <c r="A143" s="30"/>
      <c r="B143" s="30"/>
      <c r="C143" s="30"/>
      <c r="D143" s="30"/>
      <c r="E143" s="30"/>
      <c r="F143" s="31"/>
      <c r="G143" s="30"/>
      <c r="H143" s="30"/>
      <c r="I143" s="30"/>
      <c r="J143" s="30"/>
      <c r="K143" s="30"/>
      <c r="L143" s="30"/>
      <c r="M143" s="30"/>
      <c r="N143" s="30"/>
      <c r="O143" s="30"/>
      <c r="P143" s="30"/>
      <c r="Q143" s="30"/>
      <c r="R143" s="30"/>
      <c r="S143" s="30"/>
      <c r="T143" s="30"/>
      <c r="U143" s="30"/>
      <c r="V143" s="30"/>
      <c r="W143" s="30"/>
      <c r="X143" s="30"/>
      <c r="Y143" s="30"/>
      <c r="Z143" s="30"/>
      <c r="AA143" s="30"/>
    </row>
    <row r="144" ht="14.25" customHeight="1">
      <c r="A144" s="30"/>
      <c r="B144" s="30"/>
      <c r="C144" s="30"/>
      <c r="D144" s="30"/>
      <c r="E144" s="30"/>
      <c r="F144" s="31"/>
      <c r="G144" s="30"/>
      <c r="H144" s="30"/>
      <c r="I144" s="30"/>
      <c r="J144" s="30"/>
      <c r="K144" s="30"/>
      <c r="L144" s="30"/>
      <c r="M144" s="30"/>
      <c r="N144" s="30"/>
      <c r="O144" s="30"/>
      <c r="P144" s="30"/>
      <c r="Q144" s="30"/>
      <c r="R144" s="30"/>
      <c r="S144" s="30"/>
      <c r="T144" s="30"/>
      <c r="U144" s="30"/>
      <c r="V144" s="30"/>
      <c r="W144" s="30"/>
      <c r="X144" s="30"/>
      <c r="Y144" s="30"/>
      <c r="Z144" s="30"/>
      <c r="AA144" s="30"/>
    </row>
    <row r="145" ht="14.25" customHeight="1">
      <c r="A145" s="30"/>
      <c r="B145" s="30"/>
      <c r="C145" s="30"/>
      <c r="D145" s="30"/>
      <c r="E145" s="30"/>
      <c r="F145" s="31"/>
      <c r="G145" s="30"/>
      <c r="H145" s="30"/>
      <c r="I145" s="30"/>
      <c r="J145" s="30"/>
      <c r="K145" s="30"/>
      <c r="L145" s="30"/>
      <c r="M145" s="30"/>
      <c r="N145" s="30"/>
      <c r="O145" s="30"/>
      <c r="P145" s="30"/>
      <c r="Q145" s="30"/>
      <c r="R145" s="30"/>
      <c r="S145" s="30"/>
      <c r="T145" s="30"/>
      <c r="U145" s="30"/>
      <c r="V145" s="30"/>
      <c r="W145" s="30"/>
      <c r="X145" s="30"/>
      <c r="Y145" s="30"/>
      <c r="Z145" s="30"/>
      <c r="AA145" s="30"/>
    </row>
    <row r="146" ht="14.25" customHeight="1">
      <c r="A146" s="30"/>
      <c r="B146" s="30"/>
      <c r="C146" s="30"/>
      <c r="D146" s="30"/>
      <c r="E146" s="30"/>
      <c r="F146" s="31"/>
      <c r="G146" s="30"/>
      <c r="H146" s="30"/>
      <c r="I146" s="30"/>
      <c r="J146" s="30"/>
      <c r="K146" s="30"/>
      <c r="L146" s="30"/>
      <c r="M146" s="30"/>
      <c r="N146" s="30"/>
      <c r="O146" s="30"/>
      <c r="P146" s="30"/>
      <c r="Q146" s="30"/>
      <c r="R146" s="30"/>
      <c r="S146" s="30"/>
      <c r="T146" s="30"/>
      <c r="U146" s="30"/>
      <c r="V146" s="30"/>
      <c r="W146" s="30"/>
      <c r="X146" s="30"/>
      <c r="Y146" s="30"/>
      <c r="Z146" s="30"/>
      <c r="AA146" s="30"/>
    </row>
    <row r="147" ht="14.25" customHeight="1">
      <c r="A147" s="30"/>
      <c r="B147" s="30"/>
      <c r="C147" s="30"/>
      <c r="D147" s="30"/>
      <c r="E147" s="30"/>
      <c r="F147" s="31"/>
      <c r="G147" s="30"/>
      <c r="H147" s="30"/>
      <c r="I147" s="30"/>
      <c r="J147" s="30"/>
      <c r="K147" s="30"/>
      <c r="L147" s="30"/>
      <c r="M147" s="30"/>
      <c r="N147" s="30"/>
      <c r="O147" s="30"/>
      <c r="P147" s="30"/>
      <c r="Q147" s="30"/>
      <c r="R147" s="30"/>
      <c r="S147" s="30"/>
      <c r="T147" s="30"/>
      <c r="U147" s="30"/>
      <c r="V147" s="30"/>
      <c r="W147" s="30"/>
      <c r="X147" s="30"/>
      <c r="Y147" s="30"/>
      <c r="Z147" s="30"/>
      <c r="AA147" s="30"/>
    </row>
    <row r="148" ht="14.25" customHeight="1">
      <c r="A148" s="30"/>
      <c r="B148" s="30"/>
      <c r="C148" s="30"/>
      <c r="D148" s="30"/>
      <c r="E148" s="30"/>
      <c r="F148" s="31"/>
      <c r="G148" s="30"/>
      <c r="H148" s="30"/>
      <c r="I148" s="30"/>
      <c r="J148" s="30"/>
      <c r="K148" s="30"/>
      <c r="L148" s="30"/>
      <c r="M148" s="30"/>
      <c r="N148" s="30"/>
      <c r="O148" s="30"/>
      <c r="P148" s="30"/>
      <c r="Q148" s="30"/>
      <c r="R148" s="30"/>
      <c r="S148" s="30"/>
      <c r="T148" s="30"/>
      <c r="U148" s="30"/>
      <c r="V148" s="30"/>
      <c r="W148" s="30"/>
      <c r="X148" s="30"/>
      <c r="Y148" s="30"/>
      <c r="Z148" s="30"/>
      <c r="AA148" s="30"/>
    </row>
    <row r="149" ht="14.25" customHeight="1">
      <c r="A149" s="30"/>
      <c r="B149" s="30"/>
      <c r="C149" s="30"/>
      <c r="D149" s="30"/>
      <c r="E149" s="30"/>
      <c r="F149" s="31"/>
      <c r="G149" s="30"/>
      <c r="H149" s="30"/>
      <c r="I149" s="30"/>
      <c r="J149" s="30"/>
      <c r="K149" s="30"/>
      <c r="L149" s="30"/>
      <c r="M149" s="30"/>
      <c r="N149" s="30"/>
      <c r="O149" s="30"/>
      <c r="P149" s="30"/>
      <c r="Q149" s="30"/>
      <c r="R149" s="30"/>
      <c r="S149" s="30"/>
      <c r="T149" s="30"/>
      <c r="U149" s="30"/>
      <c r="V149" s="30"/>
      <c r="W149" s="30"/>
      <c r="X149" s="30"/>
      <c r="Y149" s="30"/>
      <c r="Z149" s="30"/>
      <c r="AA149" s="30"/>
    </row>
    <row r="150" ht="14.25" customHeight="1">
      <c r="A150" s="30"/>
      <c r="B150" s="30"/>
      <c r="C150" s="30"/>
      <c r="D150" s="30"/>
      <c r="E150" s="30"/>
      <c r="F150" s="31"/>
      <c r="G150" s="30"/>
      <c r="H150" s="30"/>
      <c r="I150" s="30"/>
      <c r="J150" s="30"/>
      <c r="K150" s="30"/>
      <c r="L150" s="30"/>
      <c r="M150" s="30"/>
      <c r="N150" s="30"/>
      <c r="O150" s="30"/>
      <c r="P150" s="30"/>
      <c r="Q150" s="30"/>
      <c r="R150" s="30"/>
      <c r="S150" s="30"/>
      <c r="T150" s="30"/>
      <c r="U150" s="30"/>
      <c r="V150" s="30"/>
      <c r="W150" s="30"/>
      <c r="X150" s="30"/>
      <c r="Y150" s="30"/>
      <c r="Z150" s="30"/>
      <c r="AA150" s="30"/>
    </row>
    <row r="151" ht="14.25" customHeight="1">
      <c r="A151" s="30"/>
      <c r="B151" s="30"/>
      <c r="C151" s="30"/>
      <c r="D151" s="30"/>
      <c r="E151" s="30"/>
      <c r="F151" s="31"/>
      <c r="G151" s="30"/>
      <c r="H151" s="30"/>
      <c r="I151" s="30"/>
      <c r="J151" s="30"/>
      <c r="K151" s="30"/>
      <c r="L151" s="30"/>
      <c r="M151" s="30"/>
      <c r="N151" s="30"/>
      <c r="O151" s="30"/>
      <c r="P151" s="30"/>
      <c r="Q151" s="30"/>
      <c r="R151" s="30"/>
      <c r="S151" s="30"/>
      <c r="T151" s="30"/>
      <c r="U151" s="30"/>
      <c r="V151" s="30"/>
      <c r="W151" s="30"/>
      <c r="X151" s="30"/>
      <c r="Y151" s="30"/>
      <c r="Z151" s="30"/>
      <c r="AA151" s="30"/>
    </row>
    <row r="152" ht="14.25" customHeight="1">
      <c r="A152" s="30"/>
      <c r="B152" s="30"/>
      <c r="C152" s="30"/>
      <c r="D152" s="30"/>
      <c r="E152" s="30"/>
      <c r="F152" s="31"/>
      <c r="G152" s="30"/>
      <c r="H152" s="30"/>
      <c r="I152" s="30"/>
      <c r="J152" s="30"/>
      <c r="K152" s="30"/>
      <c r="L152" s="30"/>
      <c r="M152" s="30"/>
      <c r="N152" s="30"/>
      <c r="O152" s="30"/>
      <c r="P152" s="30"/>
      <c r="Q152" s="30"/>
      <c r="R152" s="30"/>
      <c r="S152" s="30"/>
      <c r="T152" s="30"/>
      <c r="U152" s="30"/>
      <c r="V152" s="30"/>
      <c r="W152" s="30"/>
      <c r="X152" s="30"/>
      <c r="Y152" s="30"/>
      <c r="Z152" s="30"/>
      <c r="AA152" s="30"/>
    </row>
    <row r="153" ht="14.25" customHeight="1">
      <c r="A153" s="30"/>
      <c r="B153" s="30"/>
      <c r="C153" s="30"/>
      <c r="D153" s="30"/>
      <c r="E153" s="30"/>
      <c r="F153" s="31"/>
      <c r="G153" s="30"/>
      <c r="H153" s="30"/>
      <c r="I153" s="30"/>
      <c r="J153" s="30"/>
      <c r="K153" s="30"/>
      <c r="L153" s="30"/>
      <c r="M153" s="30"/>
      <c r="N153" s="30"/>
      <c r="O153" s="30"/>
      <c r="P153" s="30"/>
      <c r="Q153" s="30"/>
      <c r="R153" s="30"/>
      <c r="S153" s="30"/>
      <c r="T153" s="30"/>
      <c r="U153" s="30"/>
      <c r="V153" s="30"/>
      <c r="W153" s="30"/>
      <c r="X153" s="30"/>
      <c r="Y153" s="30"/>
      <c r="Z153" s="30"/>
      <c r="AA153" s="30"/>
    </row>
    <row r="154" ht="14.25" customHeight="1">
      <c r="A154" s="30"/>
      <c r="B154" s="30"/>
      <c r="C154" s="30"/>
      <c r="D154" s="30"/>
      <c r="E154" s="30"/>
      <c r="F154" s="31"/>
      <c r="G154" s="30"/>
      <c r="H154" s="30"/>
      <c r="I154" s="30"/>
      <c r="J154" s="30"/>
      <c r="K154" s="30"/>
      <c r="L154" s="30"/>
      <c r="M154" s="30"/>
      <c r="N154" s="30"/>
      <c r="O154" s="30"/>
      <c r="P154" s="30"/>
      <c r="Q154" s="30"/>
      <c r="R154" s="30"/>
      <c r="S154" s="30"/>
      <c r="T154" s="30"/>
      <c r="U154" s="30"/>
      <c r="V154" s="30"/>
      <c r="W154" s="30"/>
      <c r="X154" s="30"/>
      <c r="Y154" s="30"/>
      <c r="Z154" s="30"/>
      <c r="AA154" s="30"/>
    </row>
    <row r="155" ht="14.25" customHeight="1">
      <c r="A155" s="30"/>
      <c r="B155" s="30"/>
      <c r="C155" s="30"/>
      <c r="D155" s="30"/>
      <c r="E155" s="30"/>
      <c r="F155" s="31"/>
      <c r="G155" s="30"/>
      <c r="H155" s="30"/>
      <c r="I155" s="30"/>
      <c r="J155" s="30"/>
      <c r="K155" s="30"/>
      <c r="L155" s="30"/>
      <c r="M155" s="30"/>
      <c r="N155" s="30"/>
      <c r="O155" s="30"/>
      <c r="P155" s="30"/>
      <c r="Q155" s="30"/>
      <c r="R155" s="30"/>
      <c r="S155" s="30"/>
      <c r="T155" s="30"/>
      <c r="U155" s="30"/>
      <c r="V155" s="30"/>
      <c r="W155" s="30"/>
      <c r="X155" s="30"/>
      <c r="Y155" s="30"/>
      <c r="Z155" s="30"/>
      <c r="AA155" s="30"/>
    </row>
    <row r="156" ht="14.25" customHeight="1">
      <c r="A156" s="30"/>
      <c r="B156" s="30"/>
      <c r="C156" s="30"/>
      <c r="D156" s="30"/>
      <c r="E156" s="30"/>
      <c r="F156" s="31"/>
      <c r="G156" s="30"/>
      <c r="H156" s="30"/>
      <c r="I156" s="30"/>
      <c r="J156" s="30"/>
      <c r="K156" s="30"/>
      <c r="L156" s="30"/>
      <c r="M156" s="30"/>
      <c r="N156" s="30"/>
      <c r="O156" s="30"/>
      <c r="P156" s="30"/>
      <c r="Q156" s="30"/>
      <c r="R156" s="30"/>
      <c r="S156" s="30"/>
      <c r="T156" s="30"/>
      <c r="U156" s="30"/>
      <c r="V156" s="30"/>
      <c r="W156" s="30"/>
      <c r="X156" s="30"/>
      <c r="Y156" s="30"/>
      <c r="Z156" s="30"/>
      <c r="AA156" s="30"/>
    </row>
    <row r="157" ht="14.25" customHeight="1">
      <c r="A157" s="30"/>
      <c r="B157" s="30"/>
      <c r="C157" s="30"/>
      <c r="D157" s="30"/>
      <c r="E157" s="30"/>
      <c r="F157" s="31"/>
      <c r="G157" s="30"/>
      <c r="H157" s="30"/>
      <c r="I157" s="30"/>
      <c r="J157" s="30"/>
      <c r="K157" s="30"/>
      <c r="L157" s="30"/>
      <c r="M157" s="30"/>
      <c r="N157" s="30"/>
      <c r="O157" s="30"/>
      <c r="P157" s="30"/>
      <c r="Q157" s="30"/>
      <c r="R157" s="30"/>
      <c r="S157" s="30"/>
      <c r="T157" s="30"/>
      <c r="U157" s="30"/>
      <c r="V157" s="30"/>
      <c r="W157" s="30"/>
      <c r="X157" s="30"/>
      <c r="Y157" s="30"/>
      <c r="Z157" s="30"/>
      <c r="AA157" s="30"/>
    </row>
    <row r="158" ht="14.25" customHeight="1">
      <c r="A158" s="30"/>
      <c r="B158" s="30"/>
      <c r="C158" s="30"/>
      <c r="D158" s="30"/>
      <c r="E158" s="30"/>
      <c r="F158" s="31"/>
      <c r="G158" s="30"/>
      <c r="H158" s="30"/>
      <c r="I158" s="30"/>
      <c r="J158" s="30"/>
      <c r="K158" s="30"/>
      <c r="L158" s="30"/>
      <c r="M158" s="30"/>
      <c r="N158" s="30"/>
      <c r="O158" s="30"/>
      <c r="P158" s="30"/>
      <c r="Q158" s="30"/>
      <c r="R158" s="30"/>
      <c r="S158" s="30"/>
      <c r="T158" s="30"/>
      <c r="U158" s="30"/>
      <c r="V158" s="30"/>
      <c r="W158" s="30"/>
      <c r="X158" s="30"/>
      <c r="Y158" s="30"/>
      <c r="Z158" s="30"/>
      <c r="AA158" s="30"/>
    </row>
    <row r="159" ht="14.25" customHeight="1">
      <c r="A159" s="30"/>
      <c r="B159" s="30"/>
      <c r="C159" s="30"/>
      <c r="D159" s="30"/>
      <c r="E159" s="30"/>
      <c r="F159" s="31"/>
      <c r="G159" s="30"/>
      <c r="H159" s="30"/>
      <c r="I159" s="30"/>
      <c r="J159" s="30"/>
      <c r="K159" s="30"/>
      <c r="L159" s="30"/>
      <c r="M159" s="30"/>
      <c r="N159" s="30"/>
      <c r="O159" s="30"/>
      <c r="P159" s="30"/>
      <c r="Q159" s="30"/>
      <c r="R159" s="30"/>
      <c r="S159" s="30"/>
      <c r="T159" s="30"/>
      <c r="U159" s="30"/>
      <c r="V159" s="30"/>
      <c r="W159" s="30"/>
      <c r="X159" s="30"/>
      <c r="Y159" s="30"/>
      <c r="Z159" s="30"/>
      <c r="AA159" s="30"/>
    </row>
    <row r="160" ht="14.25" customHeight="1">
      <c r="A160" s="30"/>
      <c r="B160" s="30"/>
      <c r="C160" s="30"/>
      <c r="D160" s="30"/>
      <c r="E160" s="30"/>
      <c r="F160" s="31"/>
      <c r="G160" s="30"/>
      <c r="H160" s="30"/>
      <c r="I160" s="30"/>
      <c r="J160" s="30"/>
      <c r="K160" s="30"/>
      <c r="L160" s="30"/>
      <c r="M160" s="30"/>
      <c r="N160" s="30"/>
      <c r="O160" s="30"/>
      <c r="P160" s="30"/>
      <c r="Q160" s="30"/>
      <c r="R160" s="30"/>
      <c r="S160" s="30"/>
      <c r="T160" s="30"/>
      <c r="U160" s="30"/>
      <c r="V160" s="30"/>
      <c r="W160" s="30"/>
      <c r="X160" s="30"/>
      <c r="Y160" s="30"/>
      <c r="Z160" s="30"/>
      <c r="AA160" s="30"/>
    </row>
    <row r="161" ht="14.25" customHeight="1">
      <c r="A161" s="30"/>
      <c r="B161" s="30"/>
      <c r="C161" s="30"/>
      <c r="D161" s="30"/>
      <c r="E161" s="30"/>
      <c r="F161" s="31"/>
      <c r="G161" s="30"/>
      <c r="H161" s="30"/>
      <c r="I161" s="30"/>
      <c r="J161" s="30"/>
      <c r="K161" s="30"/>
      <c r="L161" s="30"/>
      <c r="M161" s="30"/>
      <c r="N161" s="30"/>
      <c r="O161" s="30"/>
      <c r="P161" s="30"/>
      <c r="Q161" s="30"/>
      <c r="R161" s="30"/>
      <c r="S161" s="30"/>
      <c r="T161" s="30"/>
      <c r="U161" s="30"/>
      <c r="V161" s="30"/>
      <c r="W161" s="30"/>
      <c r="X161" s="30"/>
      <c r="Y161" s="30"/>
      <c r="Z161" s="30"/>
      <c r="AA161" s="30"/>
    </row>
    <row r="162" ht="14.25" customHeight="1">
      <c r="A162" s="30"/>
      <c r="B162" s="30"/>
      <c r="C162" s="30"/>
      <c r="D162" s="30"/>
      <c r="E162" s="30"/>
      <c r="F162" s="31"/>
      <c r="G162" s="30"/>
      <c r="H162" s="30"/>
      <c r="I162" s="30"/>
      <c r="J162" s="30"/>
      <c r="K162" s="30"/>
      <c r="L162" s="30"/>
      <c r="M162" s="30"/>
      <c r="N162" s="30"/>
      <c r="O162" s="30"/>
      <c r="P162" s="30"/>
      <c r="Q162" s="30"/>
      <c r="R162" s="30"/>
      <c r="S162" s="30"/>
      <c r="T162" s="30"/>
      <c r="U162" s="30"/>
      <c r="V162" s="30"/>
      <c r="W162" s="30"/>
      <c r="X162" s="30"/>
      <c r="Y162" s="30"/>
      <c r="Z162" s="30"/>
      <c r="AA162" s="30"/>
    </row>
    <row r="163" ht="14.25" customHeight="1">
      <c r="A163" s="30"/>
      <c r="B163" s="30"/>
      <c r="C163" s="30"/>
      <c r="D163" s="30"/>
      <c r="E163" s="30"/>
      <c r="F163" s="31"/>
      <c r="G163" s="30"/>
      <c r="H163" s="30"/>
      <c r="I163" s="30"/>
      <c r="J163" s="30"/>
      <c r="K163" s="30"/>
      <c r="L163" s="30"/>
      <c r="M163" s="30"/>
      <c r="N163" s="30"/>
      <c r="O163" s="30"/>
      <c r="P163" s="30"/>
      <c r="Q163" s="30"/>
      <c r="R163" s="30"/>
      <c r="S163" s="30"/>
      <c r="T163" s="30"/>
      <c r="U163" s="30"/>
      <c r="V163" s="30"/>
      <c r="W163" s="30"/>
      <c r="X163" s="30"/>
      <c r="Y163" s="30"/>
      <c r="Z163" s="30"/>
      <c r="AA163" s="30"/>
    </row>
    <row r="164" ht="14.25" customHeight="1">
      <c r="A164" s="30"/>
      <c r="B164" s="30"/>
      <c r="C164" s="30"/>
      <c r="D164" s="30"/>
      <c r="E164" s="30"/>
      <c r="F164" s="31"/>
      <c r="G164" s="30"/>
      <c r="H164" s="30"/>
      <c r="I164" s="30"/>
      <c r="J164" s="30"/>
      <c r="K164" s="30"/>
      <c r="L164" s="30"/>
      <c r="M164" s="30"/>
      <c r="N164" s="30"/>
      <c r="O164" s="30"/>
      <c r="P164" s="30"/>
      <c r="Q164" s="30"/>
      <c r="R164" s="30"/>
      <c r="S164" s="30"/>
      <c r="T164" s="30"/>
      <c r="U164" s="30"/>
      <c r="V164" s="30"/>
      <c r="W164" s="30"/>
      <c r="X164" s="30"/>
      <c r="Y164" s="30"/>
      <c r="Z164" s="30"/>
      <c r="AA164" s="30"/>
    </row>
    <row r="165" ht="14.25" customHeight="1">
      <c r="A165" s="30"/>
      <c r="B165" s="30"/>
      <c r="C165" s="30"/>
      <c r="D165" s="30"/>
      <c r="E165" s="30"/>
      <c r="F165" s="31"/>
      <c r="G165" s="30"/>
      <c r="H165" s="30"/>
      <c r="I165" s="30"/>
      <c r="J165" s="30"/>
      <c r="K165" s="30"/>
      <c r="L165" s="30"/>
      <c r="M165" s="30"/>
      <c r="N165" s="30"/>
      <c r="O165" s="30"/>
      <c r="P165" s="30"/>
      <c r="Q165" s="30"/>
      <c r="R165" s="30"/>
      <c r="S165" s="30"/>
      <c r="T165" s="30"/>
      <c r="U165" s="30"/>
      <c r="V165" s="30"/>
      <c r="W165" s="30"/>
      <c r="X165" s="30"/>
      <c r="Y165" s="30"/>
      <c r="Z165" s="30"/>
      <c r="AA165" s="30"/>
    </row>
    <row r="166" ht="14.25" customHeight="1">
      <c r="A166" s="30"/>
      <c r="B166" s="30"/>
      <c r="C166" s="30"/>
      <c r="D166" s="30"/>
      <c r="E166" s="30"/>
      <c r="F166" s="31"/>
      <c r="G166" s="30"/>
      <c r="H166" s="30"/>
      <c r="I166" s="30"/>
      <c r="J166" s="30"/>
      <c r="K166" s="30"/>
      <c r="L166" s="30"/>
      <c r="M166" s="30"/>
      <c r="N166" s="30"/>
      <c r="O166" s="30"/>
      <c r="P166" s="30"/>
      <c r="Q166" s="30"/>
      <c r="R166" s="30"/>
      <c r="S166" s="30"/>
      <c r="T166" s="30"/>
      <c r="U166" s="30"/>
      <c r="V166" s="30"/>
      <c r="W166" s="30"/>
      <c r="X166" s="30"/>
      <c r="Y166" s="30"/>
      <c r="Z166" s="30"/>
      <c r="AA166" s="30"/>
    </row>
    <row r="167" ht="14.25" customHeight="1">
      <c r="A167" s="30"/>
      <c r="B167" s="30"/>
      <c r="C167" s="30"/>
      <c r="D167" s="30"/>
      <c r="E167" s="30"/>
      <c r="F167" s="31"/>
      <c r="G167" s="30"/>
      <c r="H167" s="30"/>
      <c r="I167" s="30"/>
      <c r="J167" s="30"/>
      <c r="K167" s="30"/>
      <c r="L167" s="30"/>
      <c r="M167" s="30"/>
      <c r="N167" s="30"/>
      <c r="O167" s="30"/>
      <c r="P167" s="30"/>
      <c r="Q167" s="30"/>
      <c r="R167" s="30"/>
      <c r="S167" s="30"/>
      <c r="T167" s="30"/>
      <c r="U167" s="30"/>
      <c r="V167" s="30"/>
      <c r="W167" s="30"/>
      <c r="X167" s="30"/>
      <c r="Y167" s="30"/>
      <c r="Z167" s="30"/>
      <c r="AA167" s="30"/>
    </row>
    <row r="168" ht="14.25" customHeight="1">
      <c r="A168" s="30"/>
      <c r="B168" s="30"/>
      <c r="C168" s="30"/>
      <c r="D168" s="30"/>
      <c r="E168" s="30"/>
      <c r="F168" s="31"/>
      <c r="G168" s="30"/>
      <c r="H168" s="30"/>
      <c r="I168" s="30"/>
      <c r="J168" s="30"/>
      <c r="K168" s="30"/>
      <c r="L168" s="30"/>
      <c r="M168" s="30"/>
      <c r="N168" s="30"/>
      <c r="O168" s="30"/>
      <c r="P168" s="30"/>
      <c r="Q168" s="30"/>
      <c r="R168" s="30"/>
      <c r="S168" s="30"/>
      <c r="T168" s="30"/>
      <c r="U168" s="30"/>
      <c r="V168" s="30"/>
      <c r="W168" s="30"/>
      <c r="X168" s="30"/>
      <c r="Y168" s="30"/>
      <c r="Z168" s="30"/>
      <c r="AA168" s="30"/>
    </row>
    <row r="169" ht="14.25" customHeight="1">
      <c r="A169" s="30"/>
      <c r="B169" s="30"/>
      <c r="C169" s="30"/>
      <c r="D169" s="30"/>
      <c r="E169" s="30"/>
      <c r="F169" s="31"/>
      <c r="G169" s="30"/>
      <c r="H169" s="30"/>
      <c r="I169" s="30"/>
      <c r="J169" s="30"/>
      <c r="K169" s="30"/>
      <c r="L169" s="30"/>
      <c r="M169" s="30"/>
      <c r="N169" s="30"/>
      <c r="O169" s="30"/>
      <c r="P169" s="30"/>
      <c r="Q169" s="30"/>
      <c r="R169" s="30"/>
      <c r="S169" s="30"/>
      <c r="T169" s="30"/>
      <c r="U169" s="30"/>
      <c r="V169" s="30"/>
      <c r="W169" s="30"/>
      <c r="X169" s="30"/>
      <c r="Y169" s="30"/>
      <c r="Z169" s="30"/>
      <c r="AA169" s="30"/>
    </row>
    <row r="170" ht="14.25" customHeight="1">
      <c r="A170" s="30"/>
      <c r="B170" s="30"/>
      <c r="C170" s="30"/>
      <c r="D170" s="30"/>
      <c r="E170" s="30"/>
      <c r="F170" s="31"/>
      <c r="G170" s="30"/>
      <c r="H170" s="30"/>
      <c r="I170" s="30"/>
      <c r="J170" s="30"/>
      <c r="K170" s="30"/>
      <c r="L170" s="30"/>
      <c r="M170" s="30"/>
      <c r="N170" s="30"/>
      <c r="O170" s="30"/>
      <c r="P170" s="30"/>
      <c r="Q170" s="30"/>
      <c r="R170" s="30"/>
      <c r="S170" s="30"/>
      <c r="T170" s="30"/>
      <c r="U170" s="30"/>
      <c r="V170" s="30"/>
      <c r="W170" s="30"/>
      <c r="X170" s="30"/>
      <c r="Y170" s="30"/>
      <c r="Z170" s="30"/>
      <c r="AA170" s="30"/>
    </row>
    <row r="171" ht="14.25" customHeight="1">
      <c r="A171" s="30"/>
      <c r="B171" s="30"/>
      <c r="C171" s="30"/>
      <c r="D171" s="30"/>
      <c r="E171" s="30"/>
      <c r="F171" s="31"/>
      <c r="G171" s="30"/>
      <c r="H171" s="30"/>
      <c r="I171" s="30"/>
      <c r="J171" s="30"/>
      <c r="K171" s="30"/>
      <c r="L171" s="30"/>
      <c r="M171" s="30"/>
      <c r="N171" s="30"/>
      <c r="O171" s="30"/>
      <c r="P171" s="30"/>
      <c r="Q171" s="30"/>
      <c r="R171" s="30"/>
      <c r="S171" s="30"/>
      <c r="T171" s="30"/>
      <c r="U171" s="30"/>
      <c r="V171" s="30"/>
      <c r="W171" s="30"/>
      <c r="X171" s="30"/>
      <c r="Y171" s="30"/>
      <c r="Z171" s="30"/>
      <c r="AA171" s="30"/>
    </row>
    <row r="172" ht="14.25" customHeight="1">
      <c r="A172" s="30"/>
      <c r="B172" s="30"/>
      <c r="C172" s="30"/>
      <c r="D172" s="30"/>
      <c r="E172" s="30"/>
      <c r="F172" s="31"/>
      <c r="G172" s="30"/>
      <c r="H172" s="30"/>
      <c r="I172" s="30"/>
      <c r="J172" s="30"/>
      <c r="K172" s="30"/>
      <c r="L172" s="30"/>
      <c r="M172" s="30"/>
      <c r="N172" s="30"/>
      <c r="O172" s="30"/>
      <c r="P172" s="30"/>
      <c r="Q172" s="30"/>
      <c r="R172" s="30"/>
      <c r="S172" s="30"/>
      <c r="T172" s="30"/>
      <c r="U172" s="30"/>
      <c r="V172" s="30"/>
      <c r="W172" s="30"/>
      <c r="X172" s="30"/>
      <c r="Y172" s="30"/>
      <c r="Z172" s="30"/>
      <c r="AA172" s="30"/>
    </row>
    <row r="173" ht="14.25" customHeight="1">
      <c r="A173" s="30"/>
      <c r="B173" s="30"/>
      <c r="C173" s="30"/>
      <c r="D173" s="30"/>
      <c r="E173" s="30"/>
      <c r="F173" s="31"/>
      <c r="G173" s="30"/>
      <c r="H173" s="30"/>
      <c r="I173" s="30"/>
      <c r="J173" s="30"/>
      <c r="K173" s="30"/>
      <c r="L173" s="30"/>
      <c r="M173" s="30"/>
      <c r="N173" s="30"/>
      <c r="O173" s="30"/>
      <c r="P173" s="30"/>
      <c r="Q173" s="30"/>
      <c r="R173" s="30"/>
      <c r="S173" s="30"/>
      <c r="T173" s="30"/>
      <c r="U173" s="30"/>
      <c r="V173" s="30"/>
      <c r="W173" s="30"/>
      <c r="X173" s="30"/>
      <c r="Y173" s="30"/>
      <c r="Z173" s="30"/>
      <c r="AA173" s="30"/>
    </row>
    <row r="174" ht="14.25" customHeight="1">
      <c r="A174" s="30"/>
      <c r="B174" s="30"/>
      <c r="C174" s="30"/>
      <c r="D174" s="30"/>
      <c r="E174" s="30"/>
      <c r="F174" s="31"/>
      <c r="G174" s="30"/>
      <c r="H174" s="30"/>
      <c r="I174" s="30"/>
      <c r="J174" s="30"/>
      <c r="K174" s="30"/>
      <c r="L174" s="30"/>
      <c r="M174" s="30"/>
      <c r="N174" s="30"/>
      <c r="O174" s="30"/>
      <c r="P174" s="30"/>
      <c r="Q174" s="30"/>
      <c r="R174" s="30"/>
      <c r="S174" s="30"/>
      <c r="T174" s="30"/>
      <c r="U174" s="30"/>
      <c r="V174" s="30"/>
      <c r="W174" s="30"/>
      <c r="X174" s="30"/>
      <c r="Y174" s="30"/>
      <c r="Z174" s="30"/>
      <c r="AA174" s="30"/>
    </row>
    <row r="175" ht="14.25" customHeight="1">
      <c r="A175" s="30"/>
      <c r="B175" s="30"/>
      <c r="C175" s="30"/>
      <c r="D175" s="30"/>
      <c r="E175" s="30"/>
      <c r="F175" s="31"/>
      <c r="G175" s="30"/>
      <c r="H175" s="30"/>
      <c r="I175" s="30"/>
      <c r="J175" s="30"/>
      <c r="K175" s="30"/>
      <c r="L175" s="30"/>
      <c r="M175" s="30"/>
      <c r="N175" s="30"/>
      <c r="O175" s="30"/>
      <c r="P175" s="30"/>
      <c r="Q175" s="30"/>
      <c r="R175" s="30"/>
      <c r="S175" s="30"/>
      <c r="T175" s="30"/>
      <c r="U175" s="30"/>
      <c r="V175" s="30"/>
      <c r="W175" s="30"/>
      <c r="X175" s="30"/>
      <c r="Y175" s="30"/>
      <c r="Z175" s="30"/>
      <c r="AA175" s="30"/>
    </row>
    <row r="176" ht="14.25" customHeight="1">
      <c r="A176" s="30"/>
      <c r="B176" s="30"/>
      <c r="C176" s="30"/>
      <c r="D176" s="30"/>
      <c r="E176" s="30"/>
      <c r="F176" s="31"/>
      <c r="G176" s="30"/>
      <c r="H176" s="30"/>
      <c r="I176" s="30"/>
      <c r="J176" s="30"/>
      <c r="K176" s="30"/>
      <c r="L176" s="30"/>
      <c r="M176" s="30"/>
      <c r="N176" s="30"/>
      <c r="O176" s="30"/>
      <c r="P176" s="30"/>
      <c r="Q176" s="30"/>
      <c r="R176" s="30"/>
      <c r="S176" s="30"/>
      <c r="T176" s="30"/>
      <c r="U176" s="30"/>
      <c r="V176" s="30"/>
      <c r="W176" s="30"/>
      <c r="X176" s="30"/>
      <c r="Y176" s="30"/>
      <c r="Z176" s="30"/>
      <c r="AA176" s="30"/>
    </row>
    <row r="177" ht="14.25" customHeight="1">
      <c r="A177" s="30"/>
      <c r="B177" s="30"/>
      <c r="C177" s="30"/>
      <c r="D177" s="30"/>
      <c r="E177" s="30"/>
      <c r="F177" s="31"/>
      <c r="G177" s="30"/>
      <c r="H177" s="30"/>
      <c r="I177" s="30"/>
      <c r="J177" s="30"/>
      <c r="K177" s="30"/>
      <c r="L177" s="30"/>
      <c r="M177" s="30"/>
      <c r="N177" s="30"/>
      <c r="O177" s="30"/>
      <c r="P177" s="30"/>
      <c r="Q177" s="30"/>
      <c r="R177" s="30"/>
      <c r="S177" s="30"/>
      <c r="T177" s="30"/>
      <c r="U177" s="30"/>
      <c r="V177" s="30"/>
      <c r="W177" s="30"/>
      <c r="X177" s="30"/>
      <c r="Y177" s="30"/>
      <c r="Z177" s="30"/>
      <c r="AA177" s="30"/>
    </row>
    <row r="178" ht="14.25" customHeight="1">
      <c r="A178" s="30"/>
      <c r="B178" s="30"/>
      <c r="C178" s="30"/>
      <c r="D178" s="30"/>
      <c r="E178" s="30"/>
      <c r="F178" s="31"/>
      <c r="G178" s="30"/>
      <c r="H178" s="30"/>
      <c r="I178" s="30"/>
      <c r="J178" s="30"/>
      <c r="K178" s="30"/>
      <c r="L178" s="30"/>
      <c r="M178" s="30"/>
      <c r="N178" s="30"/>
      <c r="O178" s="30"/>
      <c r="P178" s="30"/>
      <c r="Q178" s="30"/>
      <c r="R178" s="30"/>
      <c r="S178" s="30"/>
      <c r="T178" s="30"/>
      <c r="U178" s="30"/>
      <c r="V178" s="30"/>
      <c r="W178" s="30"/>
      <c r="X178" s="30"/>
      <c r="Y178" s="30"/>
      <c r="Z178" s="30"/>
      <c r="AA178" s="30"/>
    </row>
    <row r="179" ht="14.25" customHeight="1">
      <c r="A179" s="30"/>
      <c r="B179" s="30"/>
      <c r="C179" s="30"/>
      <c r="D179" s="30"/>
      <c r="E179" s="30"/>
      <c r="F179" s="31"/>
      <c r="G179" s="30"/>
      <c r="H179" s="30"/>
      <c r="I179" s="30"/>
      <c r="J179" s="30"/>
      <c r="K179" s="30"/>
      <c r="L179" s="30"/>
      <c r="M179" s="30"/>
      <c r="N179" s="30"/>
      <c r="O179" s="30"/>
      <c r="P179" s="30"/>
      <c r="Q179" s="30"/>
      <c r="R179" s="30"/>
      <c r="S179" s="30"/>
      <c r="T179" s="30"/>
      <c r="U179" s="30"/>
      <c r="V179" s="30"/>
      <c r="W179" s="30"/>
      <c r="X179" s="30"/>
      <c r="Y179" s="30"/>
      <c r="Z179" s="30"/>
      <c r="AA179" s="30"/>
    </row>
    <row r="180" ht="14.25" customHeight="1">
      <c r="A180" s="30"/>
      <c r="B180" s="30"/>
      <c r="C180" s="30"/>
      <c r="D180" s="30"/>
      <c r="E180" s="30"/>
      <c r="F180" s="31"/>
      <c r="G180" s="30"/>
      <c r="H180" s="30"/>
      <c r="I180" s="30"/>
      <c r="J180" s="30"/>
      <c r="K180" s="30"/>
      <c r="L180" s="30"/>
      <c r="M180" s="30"/>
      <c r="N180" s="30"/>
      <c r="O180" s="30"/>
      <c r="P180" s="30"/>
      <c r="Q180" s="30"/>
      <c r="R180" s="30"/>
      <c r="S180" s="30"/>
      <c r="T180" s="30"/>
      <c r="U180" s="30"/>
      <c r="V180" s="30"/>
      <c r="W180" s="30"/>
      <c r="X180" s="30"/>
      <c r="Y180" s="30"/>
      <c r="Z180" s="30"/>
      <c r="AA180" s="30"/>
    </row>
    <row r="181" ht="14.25" customHeight="1">
      <c r="A181" s="30"/>
      <c r="B181" s="30"/>
      <c r="C181" s="30"/>
      <c r="D181" s="30"/>
      <c r="E181" s="30"/>
      <c r="F181" s="31"/>
      <c r="G181" s="30"/>
      <c r="H181" s="30"/>
      <c r="I181" s="30"/>
      <c r="J181" s="30"/>
      <c r="K181" s="30"/>
      <c r="L181" s="30"/>
      <c r="M181" s="30"/>
      <c r="N181" s="30"/>
      <c r="O181" s="30"/>
      <c r="P181" s="30"/>
      <c r="Q181" s="30"/>
      <c r="R181" s="30"/>
      <c r="S181" s="30"/>
      <c r="T181" s="30"/>
      <c r="U181" s="30"/>
      <c r="V181" s="30"/>
      <c r="W181" s="30"/>
      <c r="X181" s="30"/>
      <c r="Y181" s="30"/>
      <c r="Z181" s="30"/>
      <c r="AA181" s="30"/>
    </row>
    <row r="182" ht="14.25" customHeight="1">
      <c r="A182" s="30"/>
      <c r="B182" s="30"/>
      <c r="C182" s="30"/>
      <c r="D182" s="30"/>
      <c r="E182" s="30"/>
      <c r="F182" s="31"/>
      <c r="G182" s="30"/>
      <c r="H182" s="30"/>
      <c r="I182" s="30"/>
      <c r="J182" s="30"/>
      <c r="K182" s="30"/>
      <c r="L182" s="30"/>
      <c r="M182" s="30"/>
      <c r="N182" s="30"/>
      <c r="O182" s="30"/>
      <c r="P182" s="30"/>
      <c r="Q182" s="30"/>
      <c r="R182" s="30"/>
      <c r="S182" s="30"/>
      <c r="T182" s="30"/>
      <c r="U182" s="30"/>
      <c r="V182" s="30"/>
      <c r="W182" s="30"/>
      <c r="X182" s="30"/>
      <c r="Y182" s="30"/>
      <c r="Z182" s="30"/>
      <c r="AA182" s="30"/>
    </row>
    <row r="183" ht="14.25" customHeight="1">
      <c r="A183" s="30"/>
      <c r="B183" s="30"/>
      <c r="C183" s="30"/>
      <c r="D183" s="30"/>
      <c r="E183" s="30"/>
      <c r="F183" s="31"/>
      <c r="G183" s="30"/>
      <c r="H183" s="30"/>
      <c r="I183" s="30"/>
      <c r="J183" s="30"/>
      <c r="K183" s="30"/>
      <c r="L183" s="30"/>
      <c r="M183" s="30"/>
      <c r="N183" s="30"/>
      <c r="O183" s="30"/>
      <c r="P183" s="30"/>
      <c r="Q183" s="30"/>
      <c r="R183" s="30"/>
      <c r="S183" s="30"/>
      <c r="T183" s="30"/>
      <c r="U183" s="30"/>
      <c r="V183" s="30"/>
      <c r="W183" s="30"/>
      <c r="X183" s="30"/>
      <c r="Y183" s="30"/>
      <c r="Z183" s="30"/>
      <c r="AA183" s="30"/>
    </row>
    <row r="184" ht="14.25" customHeight="1">
      <c r="A184" s="30"/>
      <c r="B184" s="30"/>
      <c r="C184" s="30"/>
      <c r="D184" s="30"/>
      <c r="E184" s="30"/>
      <c r="F184" s="31"/>
      <c r="G184" s="30"/>
      <c r="H184" s="30"/>
      <c r="I184" s="30"/>
      <c r="J184" s="30"/>
      <c r="K184" s="30"/>
      <c r="L184" s="30"/>
      <c r="M184" s="30"/>
      <c r="N184" s="30"/>
      <c r="O184" s="30"/>
      <c r="P184" s="30"/>
      <c r="Q184" s="30"/>
      <c r="R184" s="30"/>
      <c r="S184" s="30"/>
      <c r="T184" s="30"/>
      <c r="U184" s="30"/>
      <c r="V184" s="30"/>
      <c r="W184" s="30"/>
      <c r="X184" s="30"/>
      <c r="Y184" s="30"/>
      <c r="Z184" s="30"/>
      <c r="AA184" s="30"/>
    </row>
    <row r="185" ht="14.25" customHeight="1">
      <c r="A185" s="30"/>
      <c r="B185" s="30"/>
      <c r="C185" s="30"/>
      <c r="D185" s="30"/>
      <c r="E185" s="30"/>
      <c r="F185" s="31"/>
      <c r="G185" s="30"/>
      <c r="H185" s="30"/>
      <c r="I185" s="30"/>
      <c r="J185" s="30"/>
      <c r="K185" s="30"/>
      <c r="L185" s="30"/>
      <c r="M185" s="30"/>
      <c r="N185" s="30"/>
      <c r="O185" s="30"/>
      <c r="P185" s="30"/>
      <c r="Q185" s="30"/>
      <c r="R185" s="30"/>
      <c r="S185" s="30"/>
      <c r="T185" s="30"/>
      <c r="U185" s="30"/>
      <c r="V185" s="30"/>
      <c r="W185" s="30"/>
      <c r="X185" s="30"/>
      <c r="Y185" s="30"/>
      <c r="Z185" s="30"/>
      <c r="AA185" s="30"/>
    </row>
    <row r="186" ht="14.25" customHeight="1">
      <c r="A186" s="30"/>
      <c r="B186" s="30"/>
      <c r="C186" s="30"/>
      <c r="D186" s="30"/>
      <c r="E186" s="30"/>
      <c r="F186" s="31"/>
      <c r="G186" s="30"/>
      <c r="H186" s="30"/>
      <c r="I186" s="30"/>
      <c r="J186" s="30"/>
      <c r="K186" s="30"/>
      <c r="L186" s="30"/>
      <c r="M186" s="30"/>
      <c r="N186" s="30"/>
      <c r="O186" s="30"/>
      <c r="P186" s="30"/>
      <c r="Q186" s="30"/>
      <c r="R186" s="30"/>
      <c r="S186" s="30"/>
      <c r="T186" s="30"/>
      <c r="U186" s="30"/>
      <c r="V186" s="30"/>
      <c r="W186" s="30"/>
      <c r="X186" s="30"/>
      <c r="Y186" s="30"/>
      <c r="Z186" s="30"/>
      <c r="AA186" s="30"/>
    </row>
    <row r="187" ht="14.25" customHeight="1">
      <c r="A187" s="30"/>
      <c r="B187" s="30"/>
      <c r="C187" s="30"/>
      <c r="D187" s="30"/>
      <c r="E187" s="30"/>
      <c r="F187" s="31"/>
      <c r="G187" s="30"/>
      <c r="H187" s="30"/>
      <c r="I187" s="30"/>
      <c r="J187" s="30"/>
      <c r="K187" s="30"/>
      <c r="L187" s="30"/>
      <c r="M187" s="30"/>
      <c r="N187" s="30"/>
      <c r="O187" s="30"/>
      <c r="P187" s="30"/>
      <c r="Q187" s="30"/>
      <c r="R187" s="30"/>
      <c r="S187" s="30"/>
      <c r="T187" s="30"/>
      <c r="U187" s="30"/>
      <c r="V187" s="30"/>
      <c r="W187" s="30"/>
      <c r="X187" s="30"/>
      <c r="Y187" s="30"/>
      <c r="Z187" s="30"/>
      <c r="AA187" s="30"/>
    </row>
    <row r="188" ht="14.25" customHeight="1">
      <c r="A188" s="30"/>
      <c r="B188" s="30"/>
      <c r="C188" s="30"/>
      <c r="D188" s="30"/>
      <c r="E188" s="30"/>
      <c r="F188" s="31"/>
      <c r="G188" s="30"/>
      <c r="H188" s="30"/>
      <c r="I188" s="30"/>
      <c r="J188" s="30"/>
      <c r="K188" s="30"/>
      <c r="L188" s="30"/>
      <c r="M188" s="30"/>
      <c r="N188" s="30"/>
      <c r="O188" s="30"/>
      <c r="P188" s="30"/>
      <c r="Q188" s="30"/>
      <c r="R188" s="30"/>
      <c r="S188" s="30"/>
      <c r="T188" s="30"/>
      <c r="U188" s="30"/>
      <c r="V188" s="30"/>
      <c r="W188" s="30"/>
      <c r="X188" s="30"/>
      <c r="Y188" s="30"/>
      <c r="Z188" s="30"/>
      <c r="AA188" s="30"/>
    </row>
    <row r="189" ht="14.25" customHeight="1">
      <c r="A189" s="30"/>
      <c r="B189" s="30"/>
      <c r="C189" s="30"/>
      <c r="D189" s="30"/>
      <c r="E189" s="30"/>
      <c r="F189" s="31"/>
      <c r="G189" s="30"/>
      <c r="H189" s="30"/>
      <c r="I189" s="30"/>
      <c r="J189" s="30"/>
      <c r="K189" s="30"/>
      <c r="L189" s="30"/>
      <c r="M189" s="30"/>
      <c r="N189" s="30"/>
      <c r="O189" s="30"/>
      <c r="P189" s="30"/>
      <c r="Q189" s="30"/>
      <c r="R189" s="30"/>
      <c r="S189" s="30"/>
      <c r="T189" s="30"/>
      <c r="U189" s="30"/>
      <c r="V189" s="30"/>
      <c r="W189" s="30"/>
      <c r="X189" s="30"/>
      <c r="Y189" s="30"/>
      <c r="Z189" s="30"/>
      <c r="AA189" s="30"/>
    </row>
    <row r="190" ht="14.25" customHeight="1">
      <c r="A190" s="30"/>
      <c r="B190" s="30"/>
      <c r="C190" s="30"/>
      <c r="D190" s="30"/>
      <c r="E190" s="30"/>
      <c r="F190" s="31"/>
      <c r="G190" s="30"/>
      <c r="H190" s="30"/>
      <c r="I190" s="30"/>
      <c r="J190" s="30"/>
      <c r="K190" s="30"/>
      <c r="L190" s="30"/>
      <c r="M190" s="30"/>
      <c r="N190" s="30"/>
      <c r="O190" s="30"/>
      <c r="P190" s="30"/>
      <c r="Q190" s="30"/>
      <c r="R190" s="30"/>
      <c r="S190" s="30"/>
      <c r="T190" s="30"/>
      <c r="U190" s="30"/>
      <c r="V190" s="30"/>
      <c r="W190" s="30"/>
      <c r="X190" s="30"/>
      <c r="Y190" s="30"/>
      <c r="Z190" s="30"/>
      <c r="AA190" s="30"/>
    </row>
    <row r="191" ht="14.25" customHeight="1">
      <c r="A191" s="30"/>
      <c r="B191" s="30"/>
      <c r="C191" s="30"/>
      <c r="D191" s="30"/>
      <c r="E191" s="30"/>
      <c r="F191" s="31"/>
      <c r="G191" s="30"/>
      <c r="H191" s="30"/>
      <c r="I191" s="30"/>
      <c r="J191" s="30"/>
      <c r="K191" s="30"/>
      <c r="L191" s="30"/>
      <c r="M191" s="30"/>
      <c r="N191" s="30"/>
      <c r="O191" s="30"/>
      <c r="P191" s="30"/>
      <c r="Q191" s="30"/>
      <c r="R191" s="30"/>
      <c r="S191" s="30"/>
      <c r="T191" s="30"/>
      <c r="U191" s="30"/>
      <c r="V191" s="30"/>
      <c r="W191" s="30"/>
      <c r="X191" s="30"/>
      <c r="Y191" s="30"/>
      <c r="Z191" s="30"/>
      <c r="AA191" s="30"/>
    </row>
    <row r="192" ht="14.25" customHeight="1">
      <c r="A192" s="30"/>
      <c r="B192" s="30"/>
      <c r="C192" s="30"/>
      <c r="D192" s="30"/>
      <c r="E192" s="30"/>
      <c r="F192" s="31"/>
      <c r="G192" s="30"/>
      <c r="H192" s="30"/>
      <c r="I192" s="30"/>
      <c r="J192" s="30"/>
      <c r="K192" s="30"/>
      <c r="L192" s="30"/>
      <c r="M192" s="30"/>
      <c r="N192" s="30"/>
      <c r="O192" s="30"/>
      <c r="P192" s="30"/>
      <c r="Q192" s="30"/>
      <c r="R192" s="30"/>
      <c r="S192" s="30"/>
      <c r="T192" s="30"/>
      <c r="U192" s="30"/>
      <c r="V192" s="30"/>
      <c r="W192" s="30"/>
      <c r="X192" s="30"/>
      <c r="Y192" s="30"/>
      <c r="Z192" s="30"/>
      <c r="AA192" s="30"/>
    </row>
    <row r="193" ht="14.25" customHeight="1">
      <c r="A193" s="30"/>
      <c r="B193" s="30"/>
      <c r="C193" s="30"/>
      <c r="D193" s="30"/>
      <c r="E193" s="30"/>
      <c r="F193" s="31"/>
      <c r="G193" s="30"/>
      <c r="H193" s="30"/>
      <c r="I193" s="30"/>
      <c r="J193" s="30"/>
      <c r="K193" s="30"/>
      <c r="L193" s="30"/>
      <c r="M193" s="30"/>
      <c r="N193" s="30"/>
      <c r="O193" s="30"/>
      <c r="P193" s="30"/>
      <c r="Q193" s="30"/>
      <c r="R193" s="30"/>
      <c r="S193" s="30"/>
      <c r="T193" s="30"/>
      <c r="U193" s="30"/>
      <c r="V193" s="30"/>
      <c r="W193" s="30"/>
      <c r="X193" s="30"/>
      <c r="Y193" s="30"/>
      <c r="Z193" s="30"/>
      <c r="AA193" s="30"/>
    </row>
    <row r="194" ht="14.25" customHeight="1">
      <c r="A194" s="30"/>
      <c r="B194" s="30"/>
      <c r="C194" s="30"/>
      <c r="D194" s="30"/>
      <c r="E194" s="30"/>
      <c r="F194" s="31"/>
      <c r="G194" s="30"/>
      <c r="H194" s="30"/>
      <c r="I194" s="30"/>
      <c r="J194" s="30"/>
      <c r="K194" s="30"/>
      <c r="L194" s="30"/>
      <c r="M194" s="30"/>
      <c r="N194" s="30"/>
      <c r="O194" s="30"/>
      <c r="P194" s="30"/>
      <c r="Q194" s="30"/>
      <c r="R194" s="30"/>
      <c r="S194" s="30"/>
      <c r="T194" s="30"/>
      <c r="U194" s="30"/>
      <c r="V194" s="30"/>
      <c r="W194" s="30"/>
      <c r="X194" s="30"/>
      <c r="Y194" s="30"/>
      <c r="Z194" s="30"/>
      <c r="AA194" s="30"/>
    </row>
    <row r="195" ht="14.25" customHeight="1">
      <c r="A195" s="30"/>
      <c r="B195" s="30"/>
      <c r="C195" s="30"/>
      <c r="D195" s="30"/>
      <c r="E195" s="30"/>
      <c r="F195" s="31"/>
      <c r="G195" s="30"/>
      <c r="H195" s="30"/>
      <c r="I195" s="30"/>
      <c r="J195" s="30"/>
      <c r="K195" s="30"/>
      <c r="L195" s="30"/>
      <c r="M195" s="30"/>
      <c r="N195" s="30"/>
      <c r="O195" s="30"/>
      <c r="P195" s="30"/>
      <c r="Q195" s="30"/>
      <c r="R195" s="30"/>
      <c r="S195" s="30"/>
      <c r="T195" s="30"/>
      <c r="U195" s="30"/>
      <c r="V195" s="30"/>
      <c r="W195" s="30"/>
      <c r="X195" s="30"/>
      <c r="Y195" s="30"/>
      <c r="Z195" s="30"/>
      <c r="AA195" s="30"/>
    </row>
    <row r="196" ht="14.25" customHeight="1">
      <c r="A196" s="30"/>
      <c r="B196" s="30"/>
      <c r="C196" s="30"/>
      <c r="D196" s="30"/>
      <c r="E196" s="30"/>
      <c r="F196" s="31"/>
      <c r="G196" s="30"/>
      <c r="H196" s="30"/>
      <c r="I196" s="30"/>
      <c r="J196" s="30"/>
      <c r="K196" s="30"/>
      <c r="L196" s="30"/>
      <c r="M196" s="30"/>
      <c r="N196" s="30"/>
      <c r="O196" s="30"/>
      <c r="P196" s="30"/>
      <c r="Q196" s="30"/>
      <c r="R196" s="30"/>
      <c r="S196" s="30"/>
      <c r="T196" s="30"/>
      <c r="U196" s="30"/>
      <c r="V196" s="30"/>
      <c r="W196" s="30"/>
      <c r="X196" s="30"/>
      <c r="Y196" s="30"/>
      <c r="Z196" s="30"/>
      <c r="AA196" s="30"/>
    </row>
    <row r="197" ht="14.25" customHeight="1">
      <c r="A197" s="30"/>
      <c r="B197" s="30"/>
      <c r="C197" s="30"/>
      <c r="D197" s="30"/>
      <c r="E197" s="30"/>
      <c r="F197" s="31"/>
      <c r="G197" s="30"/>
      <c r="H197" s="30"/>
      <c r="I197" s="30"/>
      <c r="J197" s="30"/>
      <c r="K197" s="30"/>
      <c r="L197" s="30"/>
      <c r="M197" s="30"/>
      <c r="N197" s="30"/>
      <c r="O197" s="30"/>
      <c r="P197" s="30"/>
      <c r="Q197" s="30"/>
      <c r="R197" s="30"/>
      <c r="S197" s="30"/>
      <c r="T197" s="30"/>
      <c r="U197" s="30"/>
      <c r="V197" s="30"/>
      <c r="W197" s="30"/>
      <c r="X197" s="30"/>
      <c r="Y197" s="30"/>
      <c r="Z197" s="30"/>
      <c r="AA197" s="30"/>
    </row>
    <row r="198" ht="14.25" customHeight="1">
      <c r="A198" s="30"/>
      <c r="B198" s="30"/>
      <c r="C198" s="30"/>
      <c r="D198" s="30"/>
      <c r="E198" s="30"/>
      <c r="F198" s="31"/>
      <c r="G198" s="30"/>
      <c r="H198" s="30"/>
      <c r="I198" s="30"/>
      <c r="J198" s="30"/>
      <c r="K198" s="30"/>
      <c r="L198" s="30"/>
      <c r="M198" s="30"/>
      <c r="N198" s="30"/>
      <c r="O198" s="30"/>
      <c r="P198" s="30"/>
      <c r="Q198" s="30"/>
      <c r="R198" s="30"/>
      <c r="S198" s="30"/>
      <c r="T198" s="30"/>
      <c r="U198" s="30"/>
      <c r="V198" s="30"/>
      <c r="W198" s="30"/>
      <c r="X198" s="30"/>
      <c r="Y198" s="30"/>
      <c r="Z198" s="30"/>
      <c r="AA198" s="30"/>
    </row>
    <row r="199" ht="14.25" customHeight="1">
      <c r="A199" s="30"/>
      <c r="B199" s="30"/>
      <c r="C199" s="30"/>
      <c r="D199" s="30"/>
      <c r="E199" s="30"/>
      <c r="F199" s="31"/>
      <c r="G199" s="30"/>
      <c r="H199" s="30"/>
      <c r="I199" s="30"/>
      <c r="J199" s="30"/>
      <c r="K199" s="30"/>
      <c r="L199" s="30"/>
      <c r="M199" s="30"/>
      <c r="N199" s="30"/>
      <c r="O199" s="30"/>
      <c r="P199" s="30"/>
      <c r="Q199" s="30"/>
      <c r="R199" s="30"/>
      <c r="S199" s="30"/>
      <c r="T199" s="30"/>
      <c r="U199" s="30"/>
      <c r="V199" s="30"/>
      <c r="W199" s="30"/>
      <c r="X199" s="30"/>
      <c r="Y199" s="30"/>
      <c r="Z199" s="30"/>
      <c r="AA199" s="30"/>
    </row>
    <row r="200" ht="14.25" customHeight="1">
      <c r="A200" s="30"/>
      <c r="B200" s="30"/>
      <c r="C200" s="30"/>
      <c r="D200" s="30"/>
      <c r="E200" s="30"/>
      <c r="F200" s="31"/>
      <c r="G200" s="30"/>
      <c r="H200" s="30"/>
      <c r="I200" s="30"/>
      <c r="J200" s="30"/>
      <c r="K200" s="30"/>
      <c r="L200" s="30"/>
      <c r="M200" s="30"/>
      <c r="N200" s="30"/>
      <c r="O200" s="30"/>
      <c r="P200" s="30"/>
      <c r="Q200" s="30"/>
      <c r="R200" s="30"/>
      <c r="S200" s="30"/>
      <c r="T200" s="30"/>
      <c r="U200" s="30"/>
      <c r="V200" s="30"/>
      <c r="W200" s="30"/>
      <c r="X200" s="30"/>
      <c r="Y200" s="30"/>
      <c r="Z200" s="30"/>
      <c r="AA200" s="30"/>
    </row>
    <row r="201" ht="14.25" customHeight="1">
      <c r="A201" s="30"/>
      <c r="B201" s="30"/>
      <c r="C201" s="30"/>
      <c r="D201" s="30"/>
      <c r="E201" s="30"/>
      <c r="F201" s="31"/>
      <c r="G201" s="30"/>
      <c r="H201" s="30"/>
      <c r="I201" s="30"/>
      <c r="J201" s="30"/>
      <c r="K201" s="30"/>
      <c r="L201" s="30"/>
      <c r="M201" s="30"/>
      <c r="N201" s="30"/>
      <c r="O201" s="30"/>
      <c r="P201" s="30"/>
      <c r="Q201" s="30"/>
      <c r="R201" s="30"/>
      <c r="S201" s="30"/>
      <c r="T201" s="30"/>
      <c r="U201" s="30"/>
      <c r="V201" s="30"/>
      <c r="W201" s="30"/>
      <c r="X201" s="30"/>
      <c r="Y201" s="30"/>
      <c r="Z201" s="30"/>
      <c r="AA201" s="30"/>
    </row>
    <row r="202" ht="14.25" customHeight="1">
      <c r="A202" s="30"/>
      <c r="B202" s="30"/>
      <c r="C202" s="30"/>
      <c r="D202" s="30"/>
      <c r="E202" s="30"/>
      <c r="F202" s="31"/>
      <c r="G202" s="30"/>
      <c r="H202" s="30"/>
      <c r="I202" s="30"/>
      <c r="J202" s="30"/>
      <c r="K202" s="30"/>
      <c r="L202" s="30"/>
      <c r="M202" s="30"/>
      <c r="N202" s="30"/>
      <c r="O202" s="30"/>
      <c r="P202" s="30"/>
      <c r="Q202" s="30"/>
      <c r="R202" s="30"/>
      <c r="S202" s="30"/>
      <c r="T202" s="30"/>
      <c r="U202" s="30"/>
      <c r="V202" s="30"/>
      <c r="W202" s="30"/>
      <c r="X202" s="30"/>
      <c r="Y202" s="30"/>
      <c r="Z202" s="30"/>
      <c r="AA202" s="30"/>
    </row>
    <row r="203" ht="14.25" customHeight="1">
      <c r="A203" s="30"/>
      <c r="B203" s="30"/>
      <c r="C203" s="30"/>
      <c r="D203" s="30"/>
      <c r="E203" s="30"/>
      <c r="F203" s="31"/>
      <c r="G203" s="30"/>
      <c r="H203" s="30"/>
      <c r="I203" s="30"/>
      <c r="J203" s="30"/>
      <c r="K203" s="30"/>
      <c r="L203" s="30"/>
      <c r="M203" s="30"/>
      <c r="N203" s="30"/>
      <c r="O203" s="30"/>
      <c r="P203" s="30"/>
      <c r="Q203" s="30"/>
      <c r="R203" s="30"/>
      <c r="S203" s="30"/>
      <c r="T203" s="30"/>
      <c r="U203" s="30"/>
      <c r="V203" s="30"/>
      <c r="W203" s="30"/>
      <c r="X203" s="30"/>
      <c r="Y203" s="30"/>
      <c r="Z203" s="30"/>
      <c r="AA203" s="30"/>
    </row>
    <row r="204" ht="14.25" customHeight="1">
      <c r="A204" s="30"/>
      <c r="B204" s="30"/>
      <c r="C204" s="30"/>
      <c r="D204" s="30"/>
      <c r="E204" s="30"/>
      <c r="F204" s="31"/>
      <c r="G204" s="30"/>
      <c r="H204" s="30"/>
      <c r="I204" s="30"/>
      <c r="J204" s="30"/>
      <c r="K204" s="30"/>
      <c r="L204" s="30"/>
      <c r="M204" s="30"/>
      <c r="N204" s="30"/>
      <c r="O204" s="30"/>
      <c r="P204" s="30"/>
      <c r="Q204" s="30"/>
      <c r="R204" s="30"/>
      <c r="S204" s="30"/>
      <c r="T204" s="30"/>
      <c r="U204" s="30"/>
      <c r="V204" s="30"/>
      <c r="W204" s="30"/>
      <c r="X204" s="30"/>
      <c r="Y204" s="30"/>
      <c r="Z204" s="30"/>
      <c r="AA204" s="30"/>
    </row>
    <row r="205" ht="14.25" customHeight="1">
      <c r="A205" s="30"/>
      <c r="B205" s="30"/>
      <c r="C205" s="30"/>
      <c r="D205" s="30"/>
      <c r="E205" s="30"/>
      <c r="F205" s="31"/>
      <c r="G205" s="30"/>
      <c r="H205" s="30"/>
      <c r="I205" s="30"/>
      <c r="J205" s="30"/>
      <c r="K205" s="30"/>
      <c r="L205" s="30"/>
      <c r="M205" s="30"/>
      <c r="N205" s="30"/>
      <c r="O205" s="30"/>
      <c r="P205" s="30"/>
      <c r="Q205" s="30"/>
      <c r="R205" s="30"/>
      <c r="S205" s="30"/>
      <c r="T205" s="30"/>
      <c r="U205" s="30"/>
      <c r="V205" s="30"/>
      <c r="W205" s="30"/>
      <c r="X205" s="30"/>
      <c r="Y205" s="30"/>
      <c r="Z205" s="30"/>
      <c r="AA205" s="30"/>
    </row>
    <row r="206" ht="14.25" customHeight="1">
      <c r="A206" s="30"/>
      <c r="B206" s="30"/>
      <c r="C206" s="30"/>
      <c r="D206" s="30"/>
      <c r="E206" s="30"/>
      <c r="F206" s="31"/>
      <c r="G206" s="30"/>
      <c r="H206" s="30"/>
      <c r="I206" s="30"/>
      <c r="J206" s="30"/>
      <c r="K206" s="30"/>
      <c r="L206" s="30"/>
      <c r="M206" s="30"/>
      <c r="N206" s="30"/>
      <c r="O206" s="30"/>
      <c r="P206" s="30"/>
      <c r="Q206" s="30"/>
      <c r="R206" s="30"/>
      <c r="S206" s="30"/>
      <c r="T206" s="30"/>
      <c r="U206" s="30"/>
      <c r="V206" s="30"/>
      <c r="W206" s="30"/>
      <c r="X206" s="30"/>
      <c r="Y206" s="30"/>
      <c r="Z206" s="30"/>
      <c r="AA206" s="30"/>
    </row>
    <row r="207" ht="14.25" customHeight="1">
      <c r="A207" s="30"/>
      <c r="B207" s="30"/>
      <c r="C207" s="30"/>
      <c r="D207" s="30"/>
      <c r="E207" s="30"/>
      <c r="F207" s="31"/>
      <c r="G207" s="30"/>
      <c r="H207" s="30"/>
      <c r="I207" s="30"/>
      <c r="J207" s="30"/>
      <c r="K207" s="30"/>
      <c r="L207" s="30"/>
      <c r="M207" s="30"/>
      <c r="N207" s="30"/>
      <c r="O207" s="30"/>
      <c r="P207" s="30"/>
      <c r="Q207" s="30"/>
      <c r="R207" s="30"/>
      <c r="S207" s="30"/>
      <c r="T207" s="30"/>
      <c r="U207" s="30"/>
      <c r="V207" s="30"/>
      <c r="W207" s="30"/>
      <c r="X207" s="30"/>
      <c r="Y207" s="30"/>
      <c r="Z207" s="30"/>
      <c r="AA207" s="30"/>
    </row>
    <row r="208" ht="14.25" customHeight="1">
      <c r="A208" s="30"/>
      <c r="B208" s="30"/>
      <c r="C208" s="30"/>
      <c r="D208" s="30"/>
      <c r="E208" s="30"/>
      <c r="F208" s="31"/>
      <c r="G208" s="30"/>
      <c r="H208" s="30"/>
      <c r="I208" s="30"/>
      <c r="J208" s="30"/>
      <c r="K208" s="30"/>
      <c r="L208" s="30"/>
      <c r="M208" s="30"/>
      <c r="N208" s="30"/>
      <c r="O208" s="30"/>
      <c r="P208" s="30"/>
      <c r="Q208" s="30"/>
      <c r="R208" s="30"/>
      <c r="S208" s="30"/>
      <c r="T208" s="30"/>
      <c r="U208" s="30"/>
      <c r="V208" s="30"/>
      <c r="W208" s="30"/>
      <c r="X208" s="30"/>
      <c r="Y208" s="30"/>
      <c r="Z208" s="30"/>
      <c r="AA208" s="30"/>
    </row>
    <row r="209" ht="14.25" customHeight="1">
      <c r="A209" s="30"/>
      <c r="B209" s="30"/>
      <c r="C209" s="30"/>
      <c r="D209" s="30"/>
      <c r="E209" s="30"/>
      <c r="F209" s="31"/>
      <c r="G209" s="30"/>
      <c r="H209" s="30"/>
      <c r="I209" s="30"/>
      <c r="J209" s="30"/>
      <c r="K209" s="30"/>
      <c r="L209" s="30"/>
      <c r="M209" s="30"/>
      <c r="N209" s="30"/>
      <c r="O209" s="30"/>
      <c r="P209" s="30"/>
      <c r="Q209" s="30"/>
      <c r="R209" s="30"/>
      <c r="S209" s="30"/>
      <c r="T209" s="30"/>
      <c r="U209" s="30"/>
      <c r="V209" s="30"/>
      <c r="W209" s="30"/>
      <c r="X209" s="30"/>
      <c r="Y209" s="30"/>
      <c r="Z209" s="30"/>
      <c r="AA209" s="30"/>
    </row>
    <row r="210" ht="14.25" customHeight="1">
      <c r="A210" s="30"/>
      <c r="B210" s="30"/>
      <c r="C210" s="30"/>
      <c r="D210" s="30"/>
      <c r="E210" s="30"/>
      <c r="F210" s="31"/>
      <c r="G210" s="30"/>
      <c r="H210" s="30"/>
      <c r="I210" s="30"/>
      <c r="J210" s="30"/>
      <c r="K210" s="30"/>
      <c r="L210" s="30"/>
      <c r="M210" s="30"/>
      <c r="N210" s="30"/>
      <c r="O210" s="30"/>
      <c r="P210" s="30"/>
      <c r="Q210" s="30"/>
      <c r="R210" s="30"/>
      <c r="S210" s="30"/>
      <c r="T210" s="30"/>
      <c r="U210" s="30"/>
      <c r="V210" s="30"/>
      <c r="W210" s="30"/>
      <c r="X210" s="30"/>
      <c r="Y210" s="30"/>
      <c r="Z210" s="30"/>
      <c r="AA210" s="30"/>
    </row>
    <row r="211" ht="14.25" customHeight="1">
      <c r="A211" s="30"/>
      <c r="B211" s="30"/>
      <c r="C211" s="30"/>
      <c r="D211" s="30"/>
      <c r="E211" s="30"/>
      <c r="F211" s="31"/>
      <c r="G211" s="30"/>
      <c r="H211" s="30"/>
      <c r="I211" s="30"/>
      <c r="J211" s="30"/>
      <c r="K211" s="30"/>
      <c r="L211" s="30"/>
      <c r="M211" s="30"/>
      <c r="N211" s="30"/>
      <c r="O211" s="30"/>
      <c r="P211" s="30"/>
      <c r="Q211" s="30"/>
      <c r="R211" s="30"/>
      <c r="S211" s="30"/>
      <c r="T211" s="30"/>
      <c r="U211" s="30"/>
      <c r="V211" s="30"/>
      <c r="W211" s="30"/>
      <c r="X211" s="30"/>
      <c r="Y211" s="30"/>
      <c r="Z211" s="30"/>
      <c r="AA211" s="30"/>
    </row>
    <row r="212" ht="14.25" customHeight="1">
      <c r="A212" s="30"/>
      <c r="B212" s="30"/>
      <c r="C212" s="30"/>
      <c r="D212" s="30"/>
      <c r="E212" s="30"/>
      <c r="F212" s="31"/>
      <c r="G212" s="30"/>
      <c r="H212" s="30"/>
      <c r="I212" s="30"/>
      <c r="J212" s="30"/>
      <c r="K212" s="30"/>
      <c r="L212" s="30"/>
      <c r="M212" s="30"/>
      <c r="N212" s="30"/>
      <c r="O212" s="30"/>
      <c r="P212" s="30"/>
      <c r="Q212" s="30"/>
      <c r="R212" s="30"/>
      <c r="S212" s="30"/>
      <c r="T212" s="30"/>
      <c r="U212" s="30"/>
      <c r="V212" s="30"/>
      <c r="W212" s="30"/>
      <c r="X212" s="30"/>
      <c r="Y212" s="30"/>
      <c r="Z212" s="30"/>
      <c r="AA212" s="30"/>
    </row>
    <row r="213" ht="14.25" customHeight="1">
      <c r="A213" s="30"/>
      <c r="B213" s="30"/>
      <c r="C213" s="30"/>
      <c r="D213" s="30"/>
      <c r="E213" s="30"/>
      <c r="F213" s="31"/>
      <c r="G213" s="30"/>
      <c r="H213" s="30"/>
      <c r="I213" s="30"/>
      <c r="J213" s="30"/>
      <c r="K213" s="30"/>
      <c r="L213" s="30"/>
      <c r="M213" s="30"/>
      <c r="N213" s="30"/>
      <c r="O213" s="30"/>
      <c r="P213" s="30"/>
      <c r="Q213" s="30"/>
      <c r="R213" s="30"/>
      <c r="S213" s="30"/>
      <c r="T213" s="30"/>
      <c r="U213" s="30"/>
      <c r="V213" s="30"/>
      <c r="W213" s="30"/>
      <c r="X213" s="30"/>
      <c r="Y213" s="30"/>
      <c r="Z213" s="30"/>
      <c r="AA213" s="30"/>
    </row>
    <row r="214" ht="14.25" customHeight="1">
      <c r="A214" s="30"/>
      <c r="B214" s="30"/>
      <c r="C214" s="30"/>
      <c r="D214" s="30"/>
      <c r="E214" s="30"/>
      <c r="F214" s="31"/>
      <c r="G214" s="30"/>
      <c r="H214" s="30"/>
      <c r="I214" s="30"/>
      <c r="J214" s="30"/>
      <c r="K214" s="30"/>
      <c r="L214" s="30"/>
      <c r="M214" s="30"/>
      <c r="N214" s="30"/>
      <c r="O214" s="30"/>
      <c r="P214" s="30"/>
      <c r="Q214" s="30"/>
      <c r="R214" s="30"/>
      <c r="S214" s="30"/>
      <c r="T214" s="30"/>
      <c r="U214" s="30"/>
      <c r="V214" s="30"/>
      <c r="W214" s="30"/>
      <c r="X214" s="30"/>
      <c r="Y214" s="30"/>
      <c r="Z214" s="30"/>
      <c r="AA214" s="30"/>
    </row>
    <row r="215" ht="14.25" customHeight="1">
      <c r="A215" s="30"/>
      <c r="B215" s="30"/>
      <c r="C215" s="30"/>
      <c r="D215" s="30"/>
      <c r="E215" s="30"/>
      <c r="F215" s="31"/>
      <c r="G215" s="30"/>
      <c r="H215" s="30"/>
      <c r="I215" s="30"/>
      <c r="J215" s="30"/>
      <c r="K215" s="30"/>
      <c r="L215" s="30"/>
      <c r="M215" s="30"/>
      <c r="N215" s="30"/>
      <c r="O215" s="30"/>
      <c r="P215" s="30"/>
      <c r="Q215" s="30"/>
      <c r="R215" s="30"/>
      <c r="S215" s="30"/>
      <c r="T215" s="30"/>
      <c r="U215" s="30"/>
      <c r="V215" s="30"/>
      <c r="W215" s="30"/>
      <c r="X215" s="30"/>
      <c r="Y215" s="30"/>
      <c r="Z215" s="30"/>
      <c r="AA215" s="30"/>
    </row>
    <row r="216" ht="14.25" customHeight="1">
      <c r="A216" s="30"/>
      <c r="B216" s="30"/>
      <c r="C216" s="30"/>
      <c r="D216" s="30"/>
      <c r="E216" s="30"/>
      <c r="F216" s="31"/>
      <c r="G216" s="30"/>
      <c r="H216" s="30"/>
      <c r="I216" s="30"/>
      <c r="J216" s="30"/>
      <c r="K216" s="30"/>
      <c r="L216" s="30"/>
      <c r="M216" s="30"/>
      <c r="N216" s="30"/>
      <c r="O216" s="30"/>
      <c r="P216" s="30"/>
      <c r="Q216" s="30"/>
      <c r="R216" s="30"/>
      <c r="S216" s="30"/>
      <c r="T216" s="30"/>
      <c r="U216" s="30"/>
      <c r="V216" s="30"/>
      <c r="W216" s="30"/>
      <c r="X216" s="30"/>
      <c r="Y216" s="30"/>
      <c r="Z216" s="30"/>
      <c r="AA216" s="30"/>
    </row>
    <row r="217" ht="14.25" customHeight="1">
      <c r="A217" s="30"/>
      <c r="B217" s="30"/>
      <c r="C217" s="30"/>
      <c r="D217" s="30"/>
      <c r="E217" s="30"/>
      <c r="F217" s="31"/>
      <c r="G217" s="30"/>
      <c r="H217" s="30"/>
      <c r="I217" s="30"/>
      <c r="J217" s="30"/>
      <c r="K217" s="30"/>
      <c r="L217" s="30"/>
      <c r="M217" s="30"/>
      <c r="N217" s="30"/>
      <c r="O217" s="30"/>
      <c r="P217" s="30"/>
      <c r="Q217" s="30"/>
      <c r="R217" s="30"/>
      <c r="S217" s="30"/>
      <c r="T217" s="30"/>
      <c r="U217" s="30"/>
      <c r="V217" s="30"/>
      <c r="W217" s="30"/>
      <c r="X217" s="30"/>
      <c r="Y217" s="30"/>
      <c r="Z217" s="30"/>
      <c r="AA217" s="30"/>
    </row>
    <row r="218" ht="14.25" customHeight="1">
      <c r="A218" s="30"/>
      <c r="B218" s="30"/>
      <c r="C218" s="30"/>
      <c r="D218" s="30"/>
      <c r="E218" s="30"/>
      <c r="F218" s="31"/>
      <c r="G218" s="30"/>
      <c r="H218" s="30"/>
      <c r="I218" s="30"/>
      <c r="J218" s="30"/>
      <c r="K218" s="30"/>
      <c r="L218" s="30"/>
      <c r="M218" s="30"/>
      <c r="N218" s="30"/>
      <c r="O218" s="30"/>
      <c r="P218" s="30"/>
      <c r="Q218" s="30"/>
      <c r="R218" s="30"/>
      <c r="S218" s="30"/>
      <c r="T218" s="30"/>
      <c r="U218" s="30"/>
      <c r="V218" s="30"/>
      <c r="W218" s="30"/>
      <c r="X218" s="30"/>
      <c r="Y218" s="30"/>
      <c r="Z218" s="30"/>
      <c r="AA218" s="30"/>
    </row>
    <row r="219" ht="14.25" customHeight="1">
      <c r="A219" s="30"/>
      <c r="B219" s="30"/>
      <c r="C219" s="30"/>
      <c r="D219" s="30"/>
      <c r="E219" s="30"/>
      <c r="F219" s="31"/>
      <c r="G219" s="30"/>
      <c r="H219" s="30"/>
      <c r="I219" s="30"/>
      <c r="J219" s="30"/>
      <c r="K219" s="30"/>
      <c r="L219" s="30"/>
      <c r="M219" s="30"/>
      <c r="N219" s="30"/>
      <c r="O219" s="30"/>
      <c r="P219" s="30"/>
      <c r="Q219" s="30"/>
      <c r="R219" s="30"/>
      <c r="S219" s="30"/>
      <c r="T219" s="30"/>
      <c r="U219" s="30"/>
      <c r="V219" s="30"/>
      <c r="W219" s="30"/>
      <c r="X219" s="30"/>
      <c r="Y219" s="30"/>
      <c r="Z219" s="30"/>
      <c r="AA219" s="30"/>
    </row>
    <row r="220" ht="14.25" customHeight="1">
      <c r="A220" s="30"/>
      <c r="B220" s="30"/>
      <c r="C220" s="30"/>
      <c r="D220" s="30"/>
      <c r="E220" s="30"/>
      <c r="F220" s="31"/>
      <c r="G220" s="30"/>
      <c r="H220" s="30"/>
      <c r="I220" s="30"/>
      <c r="J220" s="30"/>
      <c r="K220" s="30"/>
      <c r="L220" s="30"/>
      <c r="M220" s="30"/>
      <c r="N220" s="30"/>
      <c r="O220" s="30"/>
      <c r="P220" s="30"/>
      <c r="Q220" s="30"/>
      <c r="R220" s="30"/>
      <c r="S220" s="30"/>
      <c r="T220" s="30"/>
      <c r="U220" s="30"/>
      <c r="V220" s="30"/>
      <c r="W220" s="30"/>
      <c r="X220" s="30"/>
      <c r="Y220" s="30"/>
      <c r="Z220" s="30"/>
      <c r="AA220" s="30"/>
    </row>
    <row r="221" ht="14.25" customHeight="1">
      <c r="A221" s="30"/>
      <c r="B221" s="30"/>
      <c r="C221" s="30"/>
      <c r="D221" s="30"/>
      <c r="E221" s="30"/>
      <c r="F221" s="31"/>
      <c r="G221" s="30"/>
      <c r="H221" s="30"/>
      <c r="I221" s="30"/>
      <c r="J221" s="30"/>
      <c r="K221" s="30"/>
      <c r="L221" s="30"/>
      <c r="M221" s="30"/>
      <c r="N221" s="30"/>
      <c r="O221" s="30"/>
      <c r="P221" s="30"/>
      <c r="Q221" s="30"/>
      <c r="R221" s="30"/>
      <c r="S221" s="30"/>
      <c r="T221" s="30"/>
      <c r="U221" s="30"/>
      <c r="V221" s="30"/>
      <c r="W221" s="30"/>
      <c r="X221" s="30"/>
      <c r="Y221" s="30"/>
      <c r="Z221" s="30"/>
      <c r="AA221" s="30"/>
    </row>
    <row r="222" ht="14.25" customHeight="1">
      <c r="A222" s="30"/>
      <c r="B222" s="30"/>
      <c r="C222" s="30"/>
      <c r="D222" s="30"/>
      <c r="E222" s="30"/>
      <c r="F222" s="31"/>
      <c r="G222" s="30"/>
      <c r="H222" s="30"/>
      <c r="I222" s="30"/>
      <c r="J222" s="30"/>
      <c r="K222" s="30"/>
      <c r="L222" s="30"/>
      <c r="M222" s="30"/>
      <c r="N222" s="30"/>
      <c r="O222" s="30"/>
      <c r="P222" s="30"/>
      <c r="Q222" s="30"/>
      <c r="R222" s="30"/>
      <c r="S222" s="30"/>
      <c r="T222" s="30"/>
      <c r="U222" s="30"/>
      <c r="V222" s="30"/>
      <c r="W222" s="30"/>
      <c r="X222" s="30"/>
      <c r="Y222" s="30"/>
      <c r="Z222" s="30"/>
      <c r="AA222" s="30"/>
    </row>
    <row r="223" ht="14.25" customHeight="1">
      <c r="A223" s="30"/>
      <c r="B223" s="30"/>
      <c r="C223" s="30"/>
      <c r="D223" s="30"/>
      <c r="E223" s="30"/>
      <c r="F223" s="31"/>
      <c r="G223" s="30"/>
      <c r="H223" s="30"/>
      <c r="I223" s="30"/>
      <c r="J223" s="30"/>
      <c r="K223" s="30"/>
      <c r="L223" s="30"/>
      <c r="M223" s="30"/>
      <c r="N223" s="30"/>
      <c r="O223" s="30"/>
      <c r="P223" s="30"/>
      <c r="Q223" s="30"/>
      <c r="R223" s="30"/>
      <c r="S223" s="30"/>
      <c r="T223" s="30"/>
      <c r="U223" s="30"/>
      <c r="V223" s="30"/>
      <c r="W223" s="30"/>
      <c r="X223" s="30"/>
      <c r="Y223" s="30"/>
      <c r="Z223" s="30"/>
      <c r="AA223" s="30"/>
    </row>
    <row r="224" ht="15.75" customHeight="1">
      <c r="A224" s="117"/>
      <c r="B224" s="117"/>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row>
    <row r="225" ht="15.75" customHeight="1">
      <c r="A225" s="117"/>
      <c r="B225" s="117"/>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row>
    <row r="226" ht="15.75" customHeight="1">
      <c r="A226" s="117"/>
      <c r="B226" s="117"/>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row>
    <row r="227" ht="15.75" customHeight="1">
      <c r="A227" s="117"/>
      <c r="B227" s="117"/>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row>
    <row r="228" ht="15.75" customHeight="1">
      <c r="A228" s="117"/>
      <c r="B228" s="117"/>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row>
    <row r="229" ht="15.75" customHeight="1">
      <c r="A229" s="117"/>
      <c r="B229" s="117"/>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row>
    <row r="230" ht="15.75" customHeight="1">
      <c r="A230" s="117"/>
      <c r="B230" s="117"/>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row>
    <row r="231" ht="15.75" customHeight="1">
      <c r="A231" s="117"/>
      <c r="B231" s="117"/>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row>
    <row r="232" ht="15.75" customHeight="1">
      <c r="A232" s="117"/>
      <c r="B232" s="117"/>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row>
    <row r="233" ht="15.75" customHeight="1">
      <c r="A233" s="117"/>
      <c r="B233" s="117"/>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row>
    <row r="234" ht="15.75" customHeight="1">
      <c r="A234" s="117"/>
      <c r="B234" s="117"/>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row>
    <row r="235" ht="15.75" customHeight="1">
      <c r="A235" s="117"/>
      <c r="B235" s="117"/>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row>
    <row r="236" ht="15.75" customHeight="1">
      <c r="A236" s="117"/>
      <c r="B236" s="117"/>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row>
    <row r="237" ht="15.75" customHeight="1">
      <c r="A237" s="117"/>
      <c r="B237" s="117"/>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row>
    <row r="238" ht="15.75" customHeight="1">
      <c r="A238" s="117"/>
      <c r="B238" s="117"/>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row>
    <row r="239" ht="15.75" customHeight="1">
      <c r="A239" s="117"/>
      <c r="B239" s="117"/>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row>
    <row r="240" ht="15.75" customHeight="1">
      <c r="A240" s="117"/>
      <c r="B240" s="117"/>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row>
    <row r="241" ht="15.75" customHeight="1">
      <c r="A241" s="117"/>
      <c r="B241" s="117"/>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row>
    <row r="242" ht="15.75" customHeight="1">
      <c r="A242" s="117"/>
      <c r="B242" s="117"/>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row>
    <row r="243" ht="15.75" customHeight="1">
      <c r="A243" s="117"/>
      <c r="B243" s="117"/>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row>
    <row r="244" ht="15.75" customHeight="1">
      <c r="A244" s="117"/>
      <c r="B244" s="117"/>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row>
    <row r="245" ht="15.75" customHeight="1">
      <c r="A245" s="117"/>
      <c r="B245" s="117"/>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row>
    <row r="246" ht="15.75" customHeight="1">
      <c r="A246" s="117"/>
      <c r="B246" s="117"/>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row>
    <row r="247" ht="15.75" customHeight="1">
      <c r="A247" s="117"/>
      <c r="B247" s="117"/>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row>
    <row r="248" ht="15.75" customHeight="1">
      <c r="A248" s="117"/>
      <c r="B248" s="117"/>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row>
    <row r="249" ht="15.75" customHeight="1">
      <c r="A249" s="117"/>
      <c r="B249" s="117"/>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row>
    <row r="250" ht="15.75" customHeight="1">
      <c r="A250" s="117"/>
      <c r="B250" s="117"/>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row>
    <row r="251" ht="15.75" customHeight="1">
      <c r="A251" s="117"/>
      <c r="B251" s="117"/>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row>
    <row r="252" ht="15.75" customHeight="1">
      <c r="A252" s="117"/>
      <c r="B252" s="117"/>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row>
    <row r="253" ht="15.75" customHeight="1">
      <c r="A253" s="117"/>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row>
    <row r="254" ht="15.75" customHeight="1">
      <c r="A254" s="117"/>
      <c r="B254" s="117"/>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row>
    <row r="255" ht="15.75" customHeight="1">
      <c r="A255" s="117"/>
      <c r="B255" s="117"/>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row>
    <row r="256" ht="15.75" customHeight="1">
      <c r="A256" s="117"/>
      <c r="B256" s="117"/>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row>
    <row r="257" ht="15.75" customHeight="1">
      <c r="A257" s="117"/>
      <c r="B257" s="117"/>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row>
    <row r="258" ht="15.75" customHeight="1">
      <c r="A258" s="117"/>
      <c r="B258" s="117"/>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row>
    <row r="259" ht="15.75" customHeight="1">
      <c r="A259" s="117"/>
      <c r="B259" s="117"/>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row>
    <row r="260" ht="15.75" customHeight="1">
      <c r="A260" s="117"/>
      <c r="B260" s="117"/>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row>
    <row r="261" ht="15.75" customHeight="1">
      <c r="A261" s="117"/>
      <c r="B261" s="117"/>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row>
    <row r="262" ht="15.75" customHeight="1">
      <c r="A262" s="117"/>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row>
    <row r="263" ht="15.75" customHeight="1">
      <c r="A263" s="117"/>
      <c r="B263" s="117"/>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row>
    <row r="264" ht="15.75" customHeight="1">
      <c r="A264" s="117"/>
      <c r="B264" s="117"/>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row>
    <row r="265" ht="15.75" customHeight="1">
      <c r="A265" s="117"/>
      <c r="B265" s="117"/>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row>
    <row r="266" ht="15.75" customHeight="1">
      <c r="A266" s="117"/>
      <c r="B266" s="117"/>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row>
    <row r="267" ht="15.75" customHeight="1">
      <c r="A267" s="117"/>
      <c r="B267" s="117"/>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row>
    <row r="268" ht="15.75" customHeight="1">
      <c r="A268" s="117"/>
      <c r="B268" s="117"/>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row>
    <row r="269" ht="15.75" customHeight="1">
      <c r="A269" s="117"/>
      <c r="B269" s="117"/>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row>
    <row r="270" ht="15.75" customHeight="1">
      <c r="A270" s="117"/>
      <c r="B270" s="117"/>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row>
    <row r="271" ht="15.75" customHeight="1">
      <c r="A271" s="117"/>
      <c r="B271" s="117"/>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row>
    <row r="272" ht="15.75" customHeight="1">
      <c r="A272" s="117"/>
      <c r="B272" s="117"/>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row>
    <row r="273" ht="15.75" customHeight="1">
      <c r="A273" s="117"/>
      <c r="B273" s="117"/>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row>
    <row r="274" ht="15.75" customHeight="1">
      <c r="A274" s="117"/>
      <c r="B274" s="117"/>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row>
    <row r="275" ht="15.75" customHeight="1">
      <c r="A275" s="117"/>
      <c r="B275" s="117"/>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c r="AA275" s="117"/>
    </row>
    <row r="276" ht="15.75" customHeight="1">
      <c r="A276" s="117"/>
      <c r="B276" s="117"/>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row>
    <row r="277" ht="15.75" customHeight="1">
      <c r="A277" s="117"/>
      <c r="B277" s="117"/>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row>
    <row r="278" ht="15.75" customHeight="1">
      <c r="A278" s="117"/>
      <c r="B278" s="117"/>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row>
    <row r="279" ht="15.75" customHeight="1">
      <c r="A279" s="117"/>
      <c r="B279" s="117"/>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row>
    <row r="280" ht="15.75" customHeight="1">
      <c r="A280" s="117"/>
      <c r="B280" s="117"/>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row>
    <row r="281" ht="15.75" customHeight="1">
      <c r="A281" s="117"/>
      <c r="B281" s="117"/>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row>
    <row r="282" ht="15.75" customHeight="1">
      <c r="A282" s="117"/>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row>
    <row r="283" ht="15.75" customHeight="1">
      <c r="A283" s="117"/>
      <c r="B283" s="117"/>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row>
    <row r="284" ht="15.75" customHeight="1">
      <c r="A284" s="117"/>
      <c r="B284" s="117"/>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row>
    <row r="285" ht="15.75" customHeight="1">
      <c r="A285" s="117"/>
      <c r="B285" s="117"/>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row>
    <row r="286" ht="15.75" customHeight="1">
      <c r="A286" s="117"/>
      <c r="B286" s="117"/>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row>
    <row r="287" ht="15.75" customHeight="1">
      <c r="A287" s="117"/>
      <c r="B287" s="117"/>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c r="AA287" s="117"/>
    </row>
    <row r="288" ht="15.75" customHeight="1">
      <c r="A288" s="117"/>
      <c r="B288" s="117"/>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row>
    <row r="289" ht="15.75" customHeight="1">
      <c r="A289" s="117"/>
      <c r="B289" s="117"/>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row>
    <row r="290" ht="15.75" customHeight="1">
      <c r="A290" s="117"/>
      <c r="B290" s="117"/>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row>
    <row r="291" ht="15.75" customHeight="1">
      <c r="A291" s="117"/>
      <c r="B291" s="117"/>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row>
    <row r="292" ht="15.75" customHeight="1">
      <c r="A292" s="117"/>
      <c r="B292" s="117"/>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row>
    <row r="293" ht="15.75" customHeight="1">
      <c r="A293" s="117"/>
      <c r="B293" s="117"/>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row>
    <row r="294" ht="15.75" customHeight="1">
      <c r="A294" s="117"/>
      <c r="B294" s="117"/>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row>
    <row r="295" ht="15.75" customHeight="1">
      <c r="A295" s="117"/>
      <c r="B295" s="117"/>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c r="AA295" s="117"/>
    </row>
    <row r="296" ht="15.75" customHeight="1">
      <c r="A296" s="117"/>
      <c r="B296" s="117"/>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row>
    <row r="297" ht="15.75" customHeight="1">
      <c r="A297" s="117"/>
      <c r="B297" s="117"/>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row>
    <row r="298" ht="15.75" customHeight="1">
      <c r="A298" s="117"/>
      <c r="B298" s="117"/>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row>
    <row r="299" ht="15.75" customHeight="1">
      <c r="A299" s="117"/>
      <c r="B299" s="117"/>
      <c r="C299" s="117"/>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c r="AA299" s="117"/>
    </row>
    <row r="300" ht="15.75" customHeight="1">
      <c r="A300" s="117"/>
      <c r="B300" s="117"/>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row>
    <row r="301" ht="15.75" customHeight="1">
      <c r="A301" s="117"/>
      <c r="B301" s="117"/>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row>
    <row r="302" ht="15.75" customHeight="1">
      <c r="A302" s="117"/>
      <c r="B302" s="117"/>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row>
    <row r="303" ht="15.75" customHeight="1">
      <c r="A303" s="117"/>
      <c r="B303" s="117"/>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row>
    <row r="304" ht="15.75" customHeight="1">
      <c r="A304" s="117"/>
      <c r="B304" s="117"/>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row>
    <row r="305" ht="15.75" customHeight="1">
      <c r="A305" s="117"/>
      <c r="B305" s="117"/>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row>
    <row r="306" ht="15.75" customHeight="1">
      <c r="A306" s="117"/>
      <c r="B306" s="117"/>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row>
    <row r="307" ht="15.75" customHeight="1">
      <c r="A307" s="117"/>
      <c r="B307" s="117"/>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row>
    <row r="308" ht="15.75" customHeight="1">
      <c r="A308" s="117"/>
      <c r="B308" s="117"/>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row>
    <row r="309" ht="15.75" customHeight="1">
      <c r="A309" s="117"/>
      <c r="B309" s="117"/>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row>
    <row r="310" ht="15.75" customHeight="1">
      <c r="A310" s="117"/>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row>
    <row r="311" ht="15.75" customHeight="1">
      <c r="A311" s="117"/>
      <c r="B311" s="117"/>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row>
    <row r="312" ht="15.75" customHeight="1">
      <c r="A312" s="117"/>
      <c r="B312" s="117"/>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row>
    <row r="313" ht="15.75" customHeight="1">
      <c r="A313" s="117"/>
      <c r="B313" s="117"/>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row>
    <row r="314" ht="15.75" customHeight="1">
      <c r="A314" s="117"/>
      <c r="B314" s="117"/>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row>
    <row r="315" ht="15.75" customHeight="1">
      <c r="A315" s="117"/>
      <c r="B315" s="117"/>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row>
    <row r="316" ht="15.75" customHeight="1">
      <c r="A316" s="117"/>
      <c r="B316" s="117"/>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row>
    <row r="317" ht="15.75" customHeight="1">
      <c r="A317" s="117"/>
      <c r="B317" s="117"/>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row>
    <row r="318" ht="15.75" customHeight="1">
      <c r="A318" s="117"/>
      <c r="B318" s="117"/>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row>
    <row r="319" ht="15.75" customHeight="1">
      <c r="A319" s="117"/>
      <c r="B319" s="117"/>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row>
    <row r="320" ht="15.75" customHeight="1">
      <c r="A320" s="117"/>
      <c r="B320" s="117"/>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row>
    <row r="321" ht="15.75" customHeight="1">
      <c r="A321" s="117"/>
      <c r="B321" s="117"/>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row>
    <row r="322" ht="15.75" customHeight="1">
      <c r="A322" s="117"/>
      <c r="B322" s="117"/>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row>
    <row r="323" ht="15.75" customHeight="1">
      <c r="A323" s="117"/>
      <c r="B323" s="117"/>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c r="AA323" s="117"/>
    </row>
    <row r="324" ht="15.75" customHeight="1">
      <c r="A324" s="117"/>
      <c r="B324" s="117"/>
      <c r="C324" s="117"/>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c r="AA324" s="117"/>
    </row>
    <row r="325" ht="15.75" customHeight="1">
      <c r="A325" s="117"/>
      <c r="B325" s="117"/>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row>
    <row r="326" ht="15.75" customHeight="1">
      <c r="A326" s="117"/>
      <c r="B326" s="117"/>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c r="AA326" s="117"/>
    </row>
    <row r="327" ht="15.75" customHeight="1">
      <c r="A327" s="117"/>
      <c r="B327" s="117"/>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row>
    <row r="328" ht="15.75" customHeight="1">
      <c r="A328" s="117"/>
      <c r="B328" s="117"/>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row>
    <row r="329" ht="15.75" customHeight="1">
      <c r="A329" s="117"/>
      <c r="B329" s="117"/>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row>
    <row r="330" ht="15.75" customHeight="1">
      <c r="A330" s="117"/>
      <c r="B330" s="117"/>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row>
    <row r="331" ht="15.75" customHeight="1">
      <c r="A331" s="117"/>
      <c r="B331" s="117"/>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row>
    <row r="332" ht="15.75" customHeight="1">
      <c r="A332" s="117"/>
      <c r="B332" s="117"/>
      <c r="C332" s="117"/>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c r="AA332" s="117"/>
    </row>
    <row r="333" ht="15.75" customHeight="1">
      <c r="A333" s="117"/>
      <c r="B333" s="117"/>
      <c r="C333" s="117"/>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c r="AA333" s="117"/>
    </row>
    <row r="334" ht="15.75" customHeight="1">
      <c r="A334" s="117"/>
      <c r="B334" s="117"/>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row>
    <row r="335" ht="15.75" customHeight="1">
      <c r="A335" s="117"/>
      <c r="B335" s="117"/>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row>
    <row r="336" ht="15.75" customHeight="1">
      <c r="A336" s="117"/>
      <c r="B336" s="117"/>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row>
    <row r="337" ht="15.75" customHeight="1">
      <c r="A337" s="117"/>
      <c r="B337" s="117"/>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row>
    <row r="338" ht="15.75" customHeight="1">
      <c r="A338" s="117"/>
      <c r="B338" s="117"/>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row>
    <row r="339" ht="15.75" customHeight="1">
      <c r="A339" s="117"/>
      <c r="B339" s="117"/>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row>
    <row r="340" ht="15.75" customHeight="1">
      <c r="A340" s="117"/>
      <c r="B340" s="117"/>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row>
    <row r="341" ht="15.75" customHeight="1">
      <c r="A341" s="117"/>
      <c r="B341" s="117"/>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row>
    <row r="342" ht="15.75" customHeight="1">
      <c r="A342" s="117"/>
      <c r="B342" s="117"/>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row>
    <row r="343" ht="15.75" customHeight="1">
      <c r="A343" s="117"/>
      <c r="B343" s="117"/>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row>
    <row r="344" ht="15.75" customHeight="1">
      <c r="A344" s="117"/>
      <c r="B344" s="117"/>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row>
    <row r="345" ht="15.75" customHeight="1">
      <c r="A345" s="117"/>
      <c r="B345" s="117"/>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row>
    <row r="346" ht="15.75" customHeight="1">
      <c r="A346" s="117"/>
      <c r="B346" s="117"/>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row>
    <row r="347" ht="15.75" customHeight="1">
      <c r="A347" s="117"/>
      <c r="B347" s="117"/>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row>
    <row r="348" ht="15.75" customHeight="1">
      <c r="A348" s="117"/>
      <c r="B348" s="117"/>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row>
    <row r="349" ht="15.75" customHeight="1">
      <c r="A349" s="117"/>
      <c r="B349" s="117"/>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row>
    <row r="350" ht="15.75" customHeight="1">
      <c r="A350" s="117"/>
      <c r="B350" s="117"/>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row>
    <row r="351" ht="15.75" customHeight="1">
      <c r="A351" s="117"/>
      <c r="B351" s="117"/>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row>
    <row r="352" ht="15.75" customHeight="1">
      <c r="A352" s="117"/>
      <c r="B352" s="117"/>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row>
    <row r="353" ht="15.75" customHeight="1">
      <c r="A353" s="117"/>
      <c r="B353" s="117"/>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row>
    <row r="354" ht="15.75" customHeight="1">
      <c r="A354" s="117"/>
      <c r="B354" s="117"/>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row>
    <row r="355" ht="15.75" customHeight="1">
      <c r="A355" s="117"/>
      <c r="B355" s="117"/>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row>
    <row r="356" ht="15.75" customHeight="1">
      <c r="A356" s="117"/>
      <c r="B356" s="117"/>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row>
    <row r="357" ht="15.75" customHeight="1">
      <c r="A357" s="117"/>
      <c r="B357" s="117"/>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row>
    <row r="358" ht="15.75" customHeight="1">
      <c r="A358" s="117"/>
      <c r="B358" s="117"/>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row>
    <row r="359" ht="15.75" customHeight="1">
      <c r="A359" s="117"/>
      <c r="B359" s="117"/>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row>
    <row r="360" ht="15.75" customHeight="1">
      <c r="A360" s="117"/>
      <c r="B360" s="117"/>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row>
    <row r="361" ht="15.75" customHeight="1">
      <c r="A361" s="117"/>
      <c r="B361" s="117"/>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row>
    <row r="362" ht="15.75" customHeight="1">
      <c r="A362" s="117"/>
      <c r="B362" s="117"/>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c r="AA362" s="117"/>
    </row>
    <row r="363" ht="15.75" customHeight="1">
      <c r="A363" s="117"/>
      <c r="B363" s="117"/>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c r="AA363" s="117"/>
    </row>
    <row r="364" ht="15.75" customHeight="1">
      <c r="A364" s="117"/>
      <c r="B364" s="117"/>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row>
    <row r="365" ht="15.75" customHeight="1">
      <c r="A365" s="117"/>
      <c r="B365" s="117"/>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c r="AA365" s="117"/>
    </row>
    <row r="366" ht="15.75" customHeight="1">
      <c r="A366" s="117"/>
      <c r="B366" s="117"/>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c r="AA366" s="117"/>
    </row>
    <row r="367" ht="15.75" customHeight="1">
      <c r="A367" s="117"/>
      <c r="B367" s="117"/>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c r="AA367" s="117"/>
    </row>
    <row r="368" ht="15.75" customHeight="1">
      <c r="A368" s="117"/>
      <c r="B368" s="117"/>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row>
    <row r="369" ht="15.75" customHeight="1">
      <c r="A369" s="117"/>
      <c r="B369" s="117"/>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row>
    <row r="370" ht="15.75" customHeight="1">
      <c r="A370" s="117"/>
      <c r="B370" s="117"/>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row>
    <row r="371" ht="15.75" customHeight="1">
      <c r="A371" s="117"/>
      <c r="B371" s="117"/>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row>
    <row r="372" ht="15.75" customHeight="1">
      <c r="A372" s="117"/>
      <c r="B372" s="117"/>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row>
    <row r="373" ht="15.75" customHeight="1">
      <c r="A373" s="117"/>
      <c r="B373" s="117"/>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row>
    <row r="374" ht="15.75" customHeight="1">
      <c r="A374" s="117"/>
      <c r="B374" s="117"/>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row>
    <row r="375" ht="15.75" customHeight="1">
      <c r="A375" s="117"/>
      <c r="B375" s="117"/>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row>
    <row r="376" ht="15.75" customHeight="1">
      <c r="A376" s="117"/>
      <c r="B376" s="117"/>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row>
    <row r="377" ht="15.75" customHeight="1">
      <c r="A377" s="117"/>
      <c r="B377" s="117"/>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row>
    <row r="378" ht="15.75" customHeight="1">
      <c r="A378" s="117"/>
      <c r="B378" s="117"/>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row>
    <row r="379" ht="15.75" customHeight="1">
      <c r="A379" s="117"/>
      <c r="B379" s="117"/>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row>
    <row r="380" ht="15.75" customHeight="1">
      <c r="A380" s="117"/>
      <c r="B380" s="117"/>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row>
    <row r="381" ht="15.75" customHeight="1">
      <c r="A381" s="117"/>
      <c r="B381" s="117"/>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row>
    <row r="382" ht="15.75" customHeight="1">
      <c r="A382" s="117"/>
      <c r="B382" s="117"/>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row>
    <row r="383" ht="15.75" customHeight="1">
      <c r="A383" s="117"/>
      <c r="B383" s="117"/>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row>
    <row r="384" ht="15.75" customHeight="1">
      <c r="A384" s="117"/>
      <c r="B384" s="117"/>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row>
    <row r="385" ht="15.75" customHeight="1">
      <c r="A385" s="117"/>
      <c r="B385" s="117"/>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row>
    <row r="386" ht="15.75" customHeight="1">
      <c r="A386" s="117"/>
      <c r="B386" s="117"/>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row>
    <row r="387" ht="15.75" customHeight="1">
      <c r="A387" s="117"/>
      <c r="B387" s="117"/>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row>
    <row r="388" ht="15.75" customHeight="1">
      <c r="A388" s="117"/>
      <c r="B388" s="117"/>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row>
    <row r="389" ht="15.75" customHeight="1">
      <c r="A389" s="117"/>
      <c r="B389" s="117"/>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row>
    <row r="390" ht="15.75" customHeight="1">
      <c r="A390" s="117"/>
      <c r="B390" s="117"/>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row>
    <row r="391" ht="15.75" customHeight="1">
      <c r="A391" s="117"/>
      <c r="B391" s="117"/>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row>
    <row r="392" ht="15.75" customHeight="1">
      <c r="A392" s="117"/>
      <c r="B392" s="117"/>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row>
    <row r="393" ht="15.75" customHeight="1">
      <c r="A393" s="117"/>
      <c r="B393" s="117"/>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row>
    <row r="394" ht="15.75" customHeight="1">
      <c r="A394" s="117"/>
      <c r="B394" s="117"/>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row>
    <row r="395" ht="15.75" customHeight="1">
      <c r="A395" s="117"/>
      <c r="B395" s="117"/>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row>
    <row r="396" ht="15.75" customHeight="1">
      <c r="A396" s="117"/>
      <c r="B396" s="117"/>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row>
    <row r="397" ht="15.75" customHeight="1">
      <c r="A397" s="117"/>
      <c r="B397" s="117"/>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row>
    <row r="398" ht="15.75" customHeight="1">
      <c r="A398" s="117"/>
      <c r="B398" s="117"/>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c r="AA398" s="117"/>
    </row>
    <row r="399" ht="15.75" customHeight="1">
      <c r="A399" s="117"/>
      <c r="B399" s="117"/>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c r="AA399" s="117"/>
    </row>
    <row r="400" ht="15.75" customHeight="1">
      <c r="A400" s="117"/>
      <c r="B400" s="117"/>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c r="AA400" s="117"/>
    </row>
    <row r="401" ht="15.75" customHeight="1">
      <c r="A401" s="117"/>
      <c r="B401" s="117"/>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row>
    <row r="402" ht="15.75" customHeight="1">
      <c r="A402" s="117"/>
      <c r="B402" s="117"/>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row>
    <row r="403" ht="15.75" customHeight="1">
      <c r="A403" s="117"/>
      <c r="B403" s="117"/>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row>
    <row r="404" ht="15.75" customHeight="1">
      <c r="A404" s="117"/>
      <c r="B404" s="117"/>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row>
    <row r="405" ht="15.75" customHeight="1">
      <c r="A405" s="117"/>
      <c r="B405" s="117"/>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row>
    <row r="406" ht="15.75" customHeight="1">
      <c r="A406" s="117"/>
      <c r="B406" s="117"/>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row>
    <row r="407" ht="15.75" customHeight="1">
      <c r="A407" s="117"/>
      <c r="B407" s="117"/>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row>
    <row r="408" ht="15.75" customHeight="1">
      <c r="A408" s="117"/>
      <c r="B408" s="117"/>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row>
    <row r="409" ht="15.75" customHeight="1">
      <c r="A409" s="117"/>
      <c r="B409" s="117"/>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row>
    <row r="410" ht="15.75" customHeight="1">
      <c r="A410" s="117"/>
      <c r="B410" s="117"/>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row>
    <row r="411" ht="15.75" customHeight="1">
      <c r="A411" s="117"/>
      <c r="B411" s="117"/>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row>
    <row r="412" ht="15.75" customHeight="1">
      <c r="A412" s="117"/>
      <c r="B412" s="117"/>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row>
    <row r="413" ht="15.75" customHeight="1">
      <c r="A413" s="117"/>
      <c r="B413" s="117"/>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row>
    <row r="414" ht="15.75" customHeight="1">
      <c r="A414" s="117"/>
      <c r="B414" s="117"/>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row>
    <row r="415" ht="15.75" customHeight="1">
      <c r="A415" s="117"/>
      <c r="B415" s="117"/>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row>
    <row r="416" ht="15.75" customHeight="1">
      <c r="A416" s="117"/>
      <c r="B416" s="117"/>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row>
    <row r="417" ht="15.75" customHeight="1">
      <c r="A417" s="117"/>
      <c r="B417" s="117"/>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row>
    <row r="418" ht="15.75" customHeight="1">
      <c r="A418" s="117"/>
      <c r="B418" s="117"/>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row>
    <row r="419" ht="15.75" customHeight="1">
      <c r="A419" s="117"/>
      <c r="B419" s="117"/>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c r="AA419" s="117"/>
    </row>
    <row r="420" ht="15.75" customHeight="1">
      <c r="A420" s="117"/>
      <c r="B420" s="117"/>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row>
    <row r="421" ht="15.75" customHeight="1">
      <c r="A421" s="117"/>
      <c r="B421" s="117"/>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row>
    <row r="422" ht="15.75" customHeight="1">
      <c r="A422" s="117"/>
      <c r="B422" s="117"/>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row>
    <row r="423" ht="15.75" customHeight="1">
      <c r="A423" s="117"/>
      <c r="B423" s="117"/>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row>
    <row r="424" ht="15.75" customHeight="1">
      <c r="A424" s="117"/>
      <c r="B424" s="117"/>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row>
    <row r="425" ht="15.75" customHeight="1">
      <c r="A425" s="117"/>
      <c r="B425" s="117"/>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row>
    <row r="426" ht="15.75" customHeight="1">
      <c r="A426" s="117"/>
      <c r="B426" s="117"/>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row>
    <row r="427" ht="15.75" customHeight="1">
      <c r="A427" s="117"/>
      <c r="B427" s="117"/>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row>
    <row r="428" ht="15.75" customHeight="1">
      <c r="A428" s="117"/>
      <c r="B428" s="117"/>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row>
    <row r="429" ht="15.75" customHeight="1">
      <c r="A429" s="117"/>
      <c r="B429" s="117"/>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row>
    <row r="430" ht="15.75" customHeight="1">
      <c r="A430" s="117"/>
      <c r="B430" s="117"/>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row>
    <row r="431" ht="15.75" customHeight="1">
      <c r="A431" s="117"/>
      <c r="B431" s="117"/>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c r="AA431" s="117"/>
    </row>
    <row r="432" ht="15.75" customHeight="1">
      <c r="A432" s="117"/>
      <c r="B432" s="117"/>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c r="AA432" s="117"/>
    </row>
    <row r="433" ht="15.75" customHeight="1">
      <c r="A433" s="117"/>
      <c r="B433" s="117"/>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c r="AA433" s="117"/>
    </row>
    <row r="434" ht="15.75" customHeight="1">
      <c r="A434" s="117"/>
      <c r="B434" s="117"/>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row>
    <row r="435" ht="15.75" customHeight="1">
      <c r="A435" s="117"/>
      <c r="B435" s="117"/>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row>
    <row r="436" ht="15.75" customHeight="1">
      <c r="A436" s="117"/>
      <c r="B436" s="117"/>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row>
    <row r="437" ht="15.75" customHeight="1">
      <c r="A437" s="117"/>
      <c r="B437" s="117"/>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row>
    <row r="438" ht="15.75" customHeight="1">
      <c r="A438" s="117"/>
      <c r="B438" s="117"/>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row>
    <row r="439" ht="15.75" customHeight="1">
      <c r="A439" s="117"/>
      <c r="B439" s="117"/>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c r="AA439" s="117"/>
    </row>
    <row r="440" ht="15.75" customHeight="1">
      <c r="A440" s="117"/>
      <c r="B440" s="117"/>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row>
    <row r="441" ht="15.75" customHeight="1">
      <c r="A441" s="117"/>
      <c r="B441" s="117"/>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row>
    <row r="442" ht="15.75" customHeight="1">
      <c r="A442" s="117"/>
      <c r="B442" s="117"/>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row>
    <row r="443" ht="15.75" customHeight="1">
      <c r="A443" s="117"/>
      <c r="B443" s="117"/>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row>
    <row r="444" ht="15.75" customHeight="1">
      <c r="A444" s="117"/>
      <c r="B444" s="117"/>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row>
    <row r="445" ht="15.75" customHeight="1">
      <c r="A445" s="117"/>
      <c r="B445" s="117"/>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row>
    <row r="446" ht="15.75" customHeight="1">
      <c r="A446" s="117"/>
      <c r="B446" s="117"/>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row>
    <row r="447" ht="15.75" customHeight="1">
      <c r="A447" s="117"/>
      <c r="B447" s="117"/>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row>
    <row r="448" ht="15.75" customHeight="1">
      <c r="A448" s="117"/>
      <c r="B448" s="117"/>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row>
    <row r="449" ht="15.75" customHeight="1">
      <c r="A449" s="117"/>
      <c r="B449" s="117"/>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row>
    <row r="450" ht="15.75" customHeight="1">
      <c r="A450" s="117"/>
      <c r="B450" s="117"/>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row>
    <row r="451" ht="15.75" customHeight="1">
      <c r="A451" s="117"/>
      <c r="B451" s="117"/>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row>
    <row r="452" ht="15.75" customHeight="1">
      <c r="A452" s="117"/>
      <c r="B452" s="117"/>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row>
    <row r="453" ht="15.75" customHeight="1">
      <c r="A453" s="117"/>
      <c r="B453" s="117"/>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row>
    <row r="454" ht="15.75" customHeight="1">
      <c r="A454" s="117"/>
      <c r="B454" s="117"/>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row>
    <row r="455" ht="15.75" customHeight="1">
      <c r="A455" s="117"/>
      <c r="B455" s="117"/>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row>
    <row r="456" ht="15.75" customHeight="1">
      <c r="A456" s="117"/>
      <c r="B456" s="117"/>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row>
    <row r="457" ht="15.75" customHeight="1">
      <c r="A457" s="117"/>
      <c r="B457" s="117"/>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row>
    <row r="458" ht="15.75" customHeight="1">
      <c r="A458" s="117"/>
      <c r="B458" s="117"/>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row>
    <row r="459" ht="15.75" customHeight="1">
      <c r="A459" s="117"/>
      <c r="B459" s="117"/>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row>
    <row r="460" ht="15.75" customHeight="1">
      <c r="A460" s="117"/>
      <c r="B460" s="117"/>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row>
    <row r="461" ht="15.75" customHeight="1">
      <c r="A461" s="117"/>
      <c r="B461" s="117"/>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row>
    <row r="462" ht="15.75" customHeight="1">
      <c r="A462" s="117"/>
      <c r="B462" s="117"/>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row>
    <row r="463" ht="15.75" customHeight="1">
      <c r="A463" s="117"/>
      <c r="B463" s="117"/>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row>
    <row r="464" ht="15.75" customHeight="1">
      <c r="A464" s="117"/>
      <c r="B464" s="117"/>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c r="AA464" s="117"/>
    </row>
    <row r="465" ht="15.75" customHeight="1">
      <c r="A465" s="117"/>
      <c r="B465" s="117"/>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c r="AA465" s="117"/>
    </row>
    <row r="466" ht="15.75" customHeight="1">
      <c r="A466" s="117"/>
      <c r="B466" s="117"/>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c r="AA466" s="117"/>
    </row>
    <row r="467" ht="15.75" customHeight="1">
      <c r="A467" s="117"/>
      <c r="B467" s="117"/>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row>
    <row r="468" ht="15.75" customHeight="1">
      <c r="A468" s="117"/>
      <c r="B468" s="117"/>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row>
    <row r="469" ht="15.75" customHeight="1">
      <c r="A469" s="117"/>
      <c r="B469" s="117"/>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row>
    <row r="470" ht="15.75" customHeight="1">
      <c r="A470" s="117"/>
      <c r="B470" s="117"/>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row>
    <row r="471" ht="15.75" customHeight="1">
      <c r="A471" s="117"/>
      <c r="B471" s="117"/>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row>
    <row r="472" ht="15.75" customHeight="1">
      <c r="A472" s="117"/>
      <c r="B472" s="117"/>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c r="AA472" s="117"/>
    </row>
    <row r="473" ht="15.75" customHeight="1">
      <c r="A473" s="117"/>
      <c r="B473" s="117"/>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c r="AA473" s="117"/>
    </row>
    <row r="474" ht="15.75" customHeight="1">
      <c r="A474" s="117"/>
      <c r="B474" s="117"/>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c r="AA474" s="117"/>
    </row>
    <row r="475" ht="15.75" customHeight="1">
      <c r="A475" s="117"/>
      <c r="B475" s="117"/>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c r="AA475" s="117"/>
    </row>
    <row r="476" ht="15.75" customHeight="1">
      <c r="A476" s="117"/>
      <c r="B476" s="117"/>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row>
    <row r="477" ht="15.75" customHeight="1">
      <c r="A477" s="117"/>
      <c r="B477" s="117"/>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row>
    <row r="478" ht="15.75" customHeight="1">
      <c r="A478" s="117"/>
      <c r="B478" s="117"/>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row>
    <row r="479" ht="15.75" customHeight="1">
      <c r="A479" s="117"/>
      <c r="B479" s="117"/>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row>
    <row r="480" ht="15.75" customHeight="1">
      <c r="A480" s="117"/>
      <c r="B480" s="117"/>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row>
    <row r="481" ht="15.75" customHeight="1">
      <c r="A481" s="117"/>
      <c r="B481" s="117"/>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row>
    <row r="482" ht="15.75" customHeight="1">
      <c r="A482" s="117"/>
      <c r="B482" s="117"/>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row>
    <row r="483" ht="15.75" customHeight="1">
      <c r="A483" s="117"/>
      <c r="B483" s="117"/>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row>
    <row r="484" ht="15.75" customHeight="1">
      <c r="A484" s="117"/>
      <c r="B484" s="117"/>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row>
    <row r="485" ht="15.75" customHeight="1">
      <c r="A485" s="117"/>
      <c r="B485" s="117"/>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row>
    <row r="486" ht="15.75" customHeight="1">
      <c r="A486" s="117"/>
      <c r="B486" s="117"/>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row>
    <row r="487" ht="15.75" customHeight="1">
      <c r="A487" s="117"/>
      <c r="B487" s="117"/>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row>
    <row r="488" ht="15.75" customHeight="1">
      <c r="A488" s="117"/>
      <c r="B488" s="117"/>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row>
    <row r="489" ht="15.75" customHeight="1">
      <c r="A489" s="117"/>
      <c r="B489" s="117"/>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row>
    <row r="490" ht="15.75" customHeight="1">
      <c r="A490" s="117"/>
      <c r="B490" s="117"/>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row>
    <row r="491" ht="15.75" customHeight="1">
      <c r="A491" s="117"/>
      <c r="B491" s="117"/>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row>
    <row r="492" ht="15.75" customHeight="1">
      <c r="A492" s="117"/>
      <c r="B492" s="117"/>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row>
    <row r="493" ht="15.75" customHeight="1">
      <c r="A493" s="117"/>
      <c r="B493" s="117"/>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row>
    <row r="494" ht="15.75" customHeight="1">
      <c r="A494" s="117"/>
      <c r="B494" s="117"/>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row>
    <row r="495" ht="15.75" customHeight="1">
      <c r="A495" s="117"/>
      <c r="B495" s="117"/>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row>
    <row r="496" ht="15.75" customHeight="1">
      <c r="A496" s="117"/>
      <c r="B496" s="117"/>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row>
    <row r="497" ht="15.75" customHeight="1">
      <c r="A497" s="117"/>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row>
    <row r="498" ht="15.75" customHeight="1">
      <c r="A498" s="117"/>
      <c r="B498" s="117"/>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row>
    <row r="499" ht="15.75" customHeight="1">
      <c r="A499" s="117"/>
      <c r="B499" s="117"/>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row>
    <row r="500" ht="15.75" customHeight="1">
      <c r="A500" s="117"/>
      <c r="B500" s="117"/>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row>
    <row r="501" ht="15.75" customHeight="1">
      <c r="A501" s="117"/>
      <c r="B501" s="117"/>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c r="AA501" s="117"/>
    </row>
    <row r="502" ht="15.75" customHeight="1">
      <c r="A502" s="117"/>
      <c r="B502" s="117"/>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c r="AA502" s="117"/>
    </row>
    <row r="503" ht="15.75" customHeight="1">
      <c r="A503" s="117"/>
      <c r="B503" s="117"/>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row>
    <row r="504" ht="15.75" customHeight="1">
      <c r="A504" s="117"/>
      <c r="B504" s="117"/>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c r="AA504" s="117"/>
    </row>
    <row r="505" ht="15.75" customHeight="1">
      <c r="A505" s="117"/>
      <c r="B505" s="117"/>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c r="AA505" s="117"/>
    </row>
    <row r="506" ht="15.75" customHeight="1">
      <c r="A506" s="117"/>
      <c r="B506" s="117"/>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c r="AA506" s="117"/>
    </row>
    <row r="507" ht="15.75" customHeight="1">
      <c r="A507" s="117"/>
      <c r="B507" s="117"/>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c r="AA507" s="117"/>
    </row>
    <row r="508" ht="15.75" customHeight="1">
      <c r="A508" s="117"/>
      <c r="B508" s="117"/>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row>
    <row r="509" ht="15.75" customHeight="1">
      <c r="A509" s="117"/>
      <c r="B509" s="117"/>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c r="AA509" s="117"/>
    </row>
    <row r="510" ht="15.75" customHeight="1">
      <c r="A510" s="117"/>
      <c r="B510" s="117"/>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row>
    <row r="511" ht="15.75" customHeight="1">
      <c r="A511" s="117"/>
      <c r="B511" s="117"/>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row>
    <row r="512" ht="15.75" customHeight="1">
      <c r="A512" s="117"/>
      <c r="B512" s="117"/>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row>
    <row r="513" ht="15.75" customHeight="1">
      <c r="A513" s="117"/>
      <c r="B513" s="117"/>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c r="AA513" s="117"/>
    </row>
    <row r="514" ht="15.75" customHeight="1">
      <c r="A514" s="117"/>
      <c r="B514" s="117"/>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c r="AA514" s="117"/>
    </row>
    <row r="515" ht="15.75" customHeight="1">
      <c r="A515" s="117"/>
      <c r="B515" s="117"/>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c r="AA515" s="117"/>
    </row>
    <row r="516" ht="15.75" customHeight="1">
      <c r="A516" s="117"/>
      <c r="B516" s="117"/>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c r="AA516" s="117"/>
    </row>
    <row r="517" ht="15.75" customHeight="1">
      <c r="A517" s="117"/>
      <c r="B517" s="117"/>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c r="AA517" s="117"/>
    </row>
    <row r="518" ht="15.75" customHeight="1">
      <c r="A518" s="117"/>
      <c r="B518" s="117"/>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c r="AA518" s="117"/>
    </row>
    <row r="519" ht="15.75" customHeight="1">
      <c r="A519" s="117"/>
      <c r="B519" s="117"/>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row>
    <row r="520" ht="15.75" customHeight="1">
      <c r="A520" s="117"/>
      <c r="B520" s="117"/>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row>
    <row r="521" ht="15.75" customHeight="1">
      <c r="A521" s="117"/>
      <c r="B521" s="117"/>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row>
    <row r="522" ht="15.75" customHeight="1">
      <c r="A522" s="117"/>
      <c r="B522" s="117"/>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row>
    <row r="523" ht="15.75" customHeight="1">
      <c r="A523" s="117"/>
      <c r="B523" s="117"/>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row>
    <row r="524" ht="15.75" customHeight="1">
      <c r="A524" s="117"/>
      <c r="B524" s="117"/>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row>
    <row r="525" ht="15.75" customHeight="1">
      <c r="A525" s="117"/>
      <c r="B525" s="117"/>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row>
    <row r="526" ht="15.75" customHeight="1">
      <c r="A526" s="117"/>
      <c r="B526" s="117"/>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row>
    <row r="527" ht="15.75" customHeight="1">
      <c r="A527" s="117"/>
      <c r="B527" s="117"/>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row>
    <row r="528" ht="15.75" customHeight="1">
      <c r="A528" s="117"/>
      <c r="B528" s="117"/>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row>
    <row r="529" ht="15.75" customHeight="1">
      <c r="A529" s="117"/>
      <c r="B529" s="117"/>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row>
    <row r="530" ht="15.75" customHeight="1">
      <c r="A530" s="117"/>
      <c r="B530" s="117"/>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row>
    <row r="531" ht="15.75" customHeight="1">
      <c r="A531" s="117"/>
      <c r="B531" s="117"/>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row>
    <row r="532" ht="15.75" customHeight="1">
      <c r="A532" s="117"/>
      <c r="B532" s="117"/>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row>
    <row r="533" ht="15.75" customHeight="1">
      <c r="A533" s="117"/>
      <c r="B533" s="117"/>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row>
    <row r="534" ht="15.75" customHeight="1">
      <c r="A534" s="117"/>
      <c r="B534" s="117"/>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row>
    <row r="535" ht="15.75" customHeight="1">
      <c r="A535" s="117"/>
      <c r="B535" s="117"/>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c r="AA535" s="117"/>
    </row>
    <row r="536" ht="15.75" customHeight="1">
      <c r="A536" s="117"/>
      <c r="B536" s="117"/>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c r="AA536" s="117"/>
    </row>
    <row r="537" ht="15.75" customHeight="1">
      <c r="A537" s="117"/>
      <c r="B537" s="117"/>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c r="AA537" s="117"/>
    </row>
    <row r="538" ht="15.75" customHeight="1">
      <c r="A538" s="117"/>
      <c r="B538" s="117"/>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c r="AA538" s="117"/>
    </row>
    <row r="539" ht="15.75" customHeight="1">
      <c r="A539" s="117"/>
      <c r="B539" s="117"/>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row>
    <row r="540" ht="15.75" customHeight="1">
      <c r="A540" s="117"/>
      <c r="B540" s="117"/>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row>
    <row r="541" ht="15.75" customHeight="1">
      <c r="A541" s="117"/>
      <c r="B541" s="117"/>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row>
    <row r="542" ht="15.75" customHeight="1">
      <c r="A542" s="117"/>
      <c r="B542" s="117"/>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row>
    <row r="543" ht="15.75" customHeight="1">
      <c r="A543" s="117"/>
      <c r="B543" s="117"/>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row>
    <row r="544" ht="15.75" customHeight="1">
      <c r="A544" s="117"/>
      <c r="B544" s="117"/>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row>
    <row r="545" ht="15.75" customHeight="1">
      <c r="A545" s="117"/>
      <c r="B545" s="117"/>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row>
    <row r="546" ht="15.75" customHeight="1">
      <c r="A546" s="117"/>
      <c r="B546" s="117"/>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row>
    <row r="547" ht="15.75" customHeight="1">
      <c r="A547" s="117"/>
      <c r="B547" s="117"/>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row>
    <row r="548" ht="15.75" customHeight="1">
      <c r="A548" s="117"/>
      <c r="B548" s="117"/>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row>
    <row r="549" ht="15.75" customHeight="1">
      <c r="A549" s="117"/>
      <c r="B549" s="117"/>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row>
    <row r="550" ht="15.75" customHeight="1">
      <c r="A550" s="117"/>
      <c r="B550" s="117"/>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row>
    <row r="551" ht="15.75" customHeight="1">
      <c r="A551" s="117"/>
      <c r="B551" s="117"/>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row>
    <row r="552" ht="15.75" customHeight="1">
      <c r="A552" s="117"/>
      <c r="B552" s="117"/>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row>
    <row r="553" ht="15.75" customHeight="1">
      <c r="A553" s="117"/>
      <c r="B553" s="117"/>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row>
    <row r="554" ht="15.75" customHeight="1">
      <c r="A554" s="117"/>
      <c r="B554" s="117"/>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row>
    <row r="555" ht="15.75" customHeight="1">
      <c r="A555" s="117"/>
      <c r="B555" s="117"/>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row>
    <row r="556" ht="15.75" customHeight="1">
      <c r="A556" s="117"/>
      <c r="B556" s="117"/>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row>
    <row r="557" ht="15.75" customHeight="1">
      <c r="A557" s="117"/>
      <c r="B557" s="117"/>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row>
    <row r="558" ht="15.75" customHeight="1">
      <c r="A558" s="117"/>
      <c r="B558" s="117"/>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row>
    <row r="559" ht="15.75" customHeight="1">
      <c r="A559" s="117"/>
      <c r="B559" s="117"/>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row>
    <row r="560" ht="15.75" customHeight="1">
      <c r="A560" s="117"/>
      <c r="B560" s="117"/>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row>
    <row r="561" ht="15.75" customHeight="1">
      <c r="A561" s="117"/>
      <c r="B561" s="117"/>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row>
    <row r="562" ht="15.75" customHeight="1">
      <c r="A562" s="117"/>
      <c r="B562" s="117"/>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row>
    <row r="563" ht="15.75" customHeight="1">
      <c r="A563" s="117"/>
      <c r="B563" s="117"/>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row>
    <row r="564" ht="15.75" customHeight="1">
      <c r="A564" s="117"/>
      <c r="B564" s="117"/>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row>
    <row r="565" ht="15.75" customHeight="1">
      <c r="A565" s="117"/>
      <c r="B565" s="117"/>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row>
    <row r="566" ht="15.75" customHeight="1">
      <c r="A566" s="117"/>
      <c r="B566" s="117"/>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row>
    <row r="567" ht="15.75" customHeight="1">
      <c r="A567" s="117"/>
      <c r="B567" s="117"/>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row>
    <row r="568" ht="15.75" customHeight="1">
      <c r="A568" s="117"/>
      <c r="B568" s="117"/>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row>
    <row r="569" ht="15.75" customHeight="1">
      <c r="A569" s="117"/>
      <c r="B569" s="117"/>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row>
    <row r="570" ht="15.75" customHeight="1">
      <c r="A570" s="117"/>
      <c r="B570" s="117"/>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row>
    <row r="571" ht="15.75" customHeight="1">
      <c r="A571" s="117"/>
      <c r="B571" s="117"/>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row>
    <row r="572" ht="15.75" customHeight="1">
      <c r="A572" s="117"/>
      <c r="B572" s="117"/>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c r="AA572" s="117"/>
    </row>
    <row r="573" ht="15.75" customHeight="1">
      <c r="A573" s="117"/>
      <c r="B573" s="117"/>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c r="AA573" s="117"/>
    </row>
    <row r="574" ht="15.75" customHeight="1">
      <c r="A574" s="117"/>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row>
    <row r="575" ht="15.75" customHeight="1">
      <c r="A575" s="117"/>
      <c r="B575" s="117"/>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c r="AA575" s="117"/>
    </row>
    <row r="576" ht="15.75" customHeight="1">
      <c r="A576" s="117"/>
      <c r="B576" s="117"/>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c r="AA576" s="117"/>
    </row>
    <row r="577" ht="15.75" customHeight="1">
      <c r="A577" s="117"/>
      <c r="B577" s="117"/>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c r="AA577" s="117"/>
    </row>
    <row r="578" ht="15.75" customHeight="1">
      <c r="A578" s="117"/>
      <c r="B578" s="117"/>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c r="AA578" s="117"/>
    </row>
    <row r="579" ht="15.75" customHeight="1">
      <c r="A579" s="117"/>
      <c r="B579" s="117"/>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c r="AA579" s="117"/>
    </row>
    <row r="580" ht="15.75" customHeight="1">
      <c r="A580" s="117"/>
      <c r="B580" s="117"/>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c r="AA580" s="117"/>
    </row>
    <row r="581" ht="15.75" customHeight="1">
      <c r="A581" s="117"/>
      <c r="B581" s="117"/>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row>
    <row r="582" ht="15.75" customHeight="1">
      <c r="A582" s="117"/>
      <c r="B582" s="117"/>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row>
    <row r="583" ht="15.75" customHeight="1">
      <c r="A583" s="117"/>
      <c r="B583" s="117"/>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row>
    <row r="584" ht="15.75" customHeight="1">
      <c r="A584" s="117"/>
      <c r="B584" s="117"/>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c r="AA584" s="117"/>
    </row>
    <row r="585" ht="15.75" customHeight="1">
      <c r="A585" s="117"/>
      <c r="B585" s="117"/>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c r="AA585" s="117"/>
    </row>
    <row r="586" ht="15.75" customHeight="1">
      <c r="A586" s="117"/>
      <c r="B586" s="117"/>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c r="AA586" s="117"/>
    </row>
    <row r="587" ht="15.75" customHeight="1">
      <c r="A587" s="117"/>
      <c r="B587" s="117"/>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c r="AA587" s="117"/>
    </row>
    <row r="588" ht="15.75" customHeight="1">
      <c r="A588" s="117"/>
      <c r="B588" s="117"/>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row>
    <row r="589" ht="15.75" customHeight="1">
      <c r="A589" s="117"/>
      <c r="B589" s="117"/>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row>
    <row r="590" ht="15.75" customHeight="1">
      <c r="A590" s="117"/>
      <c r="B590" s="117"/>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row>
    <row r="591" ht="15.75" customHeight="1">
      <c r="A591" s="117"/>
      <c r="B591" s="117"/>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row>
    <row r="592" ht="15.75" customHeight="1">
      <c r="A592" s="117"/>
      <c r="B592" s="117"/>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row>
    <row r="593" ht="15.75" customHeight="1">
      <c r="A593" s="117"/>
      <c r="B593" s="117"/>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row>
    <row r="594" ht="15.75" customHeight="1">
      <c r="A594" s="117"/>
      <c r="B594" s="117"/>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row>
    <row r="595" ht="15.75" customHeight="1">
      <c r="A595" s="117"/>
      <c r="B595" s="117"/>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row>
    <row r="596" ht="15.75" customHeight="1">
      <c r="A596" s="117"/>
      <c r="B596" s="117"/>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row>
    <row r="597" ht="15.75" customHeight="1">
      <c r="A597" s="117"/>
      <c r="B597" s="117"/>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row>
    <row r="598" ht="15.75" customHeight="1">
      <c r="A598" s="117"/>
      <c r="B598" s="117"/>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row>
    <row r="599" ht="15.75" customHeight="1">
      <c r="A599" s="117"/>
      <c r="B599" s="117"/>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row>
    <row r="600" ht="15.75" customHeight="1">
      <c r="A600" s="117"/>
      <c r="B600" s="117"/>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c r="AA600" s="117"/>
    </row>
    <row r="601" ht="15.75" customHeight="1">
      <c r="A601" s="117"/>
      <c r="B601" s="117"/>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row>
    <row r="602" ht="15.75" customHeight="1">
      <c r="A602" s="117"/>
      <c r="B602" s="117"/>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row>
    <row r="603" ht="15.75" customHeight="1">
      <c r="A603" s="117"/>
      <c r="B603" s="117"/>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row>
    <row r="604" ht="15.75" customHeight="1">
      <c r="A604" s="117"/>
      <c r="B604" s="117"/>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c r="AA604" s="117"/>
    </row>
    <row r="605" ht="15.75" customHeight="1">
      <c r="A605" s="117"/>
      <c r="B605" s="117"/>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c r="AA605" s="117"/>
    </row>
    <row r="606" ht="15.75" customHeight="1">
      <c r="A606" s="117"/>
      <c r="B606" s="117"/>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row>
    <row r="607" ht="15.75" customHeight="1">
      <c r="A607" s="117"/>
      <c r="B607" s="117"/>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row>
    <row r="608" ht="15.75" customHeight="1">
      <c r="A608" s="117"/>
      <c r="B608" s="117"/>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row>
    <row r="609" ht="15.75" customHeight="1">
      <c r="A609" s="117"/>
      <c r="B609" s="117"/>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row>
    <row r="610" ht="15.75" customHeight="1">
      <c r="A610" s="117"/>
      <c r="B610" s="117"/>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row>
    <row r="611" ht="15.75" customHeight="1">
      <c r="A611" s="117"/>
      <c r="B611" s="117"/>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row>
    <row r="612" ht="15.75" customHeight="1">
      <c r="A612" s="117"/>
      <c r="B612" s="117"/>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row>
    <row r="613" ht="15.75" customHeight="1">
      <c r="A613" s="117"/>
      <c r="B613" s="117"/>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c r="AA613" s="117"/>
    </row>
    <row r="614" ht="15.75" customHeight="1">
      <c r="A614" s="117"/>
      <c r="B614" s="117"/>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c r="AA614" s="117"/>
    </row>
    <row r="615" ht="15.75" customHeight="1">
      <c r="A615" s="117"/>
      <c r="B615" s="117"/>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row>
    <row r="616" ht="15.75" customHeight="1">
      <c r="A616" s="117"/>
      <c r="B616" s="117"/>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row>
    <row r="617" ht="15.75" customHeight="1">
      <c r="A617" s="117"/>
      <c r="B617" s="117"/>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row>
    <row r="618" ht="15.75" customHeight="1">
      <c r="A618" s="117"/>
      <c r="B618" s="117"/>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row>
    <row r="619" ht="15.75" customHeight="1">
      <c r="A619" s="117"/>
      <c r="B619" s="117"/>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row>
    <row r="620" ht="15.75" customHeight="1">
      <c r="A620" s="117"/>
      <c r="B620" s="117"/>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row>
    <row r="621" ht="15.75" customHeight="1">
      <c r="A621" s="117"/>
      <c r="B621" s="117"/>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row>
    <row r="622" ht="15.75" customHeight="1">
      <c r="A622" s="117"/>
      <c r="B622" s="117"/>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row>
    <row r="623" ht="15.75" customHeight="1">
      <c r="A623" s="117"/>
      <c r="B623" s="117"/>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row>
    <row r="624" ht="15.75" customHeight="1">
      <c r="A624" s="117"/>
      <c r="B624" s="117"/>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row>
    <row r="625" ht="15.75" customHeight="1">
      <c r="A625" s="117"/>
      <c r="B625" s="117"/>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row>
    <row r="626" ht="15.75" customHeight="1">
      <c r="A626" s="117"/>
      <c r="B626" s="117"/>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row>
    <row r="627" ht="15.75" customHeight="1">
      <c r="A627" s="117"/>
      <c r="B627" s="117"/>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row>
    <row r="628" ht="15.75" customHeight="1">
      <c r="A628" s="117"/>
      <c r="B628" s="117"/>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row>
    <row r="629" ht="15.75" customHeight="1">
      <c r="A629" s="117"/>
      <c r="B629" s="117"/>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row>
    <row r="630" ht="15.75" customHeight="1">
      <c r="A630" s="117"/>
      <c r="B630" s="117"/>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row>
    <row r="631" ht="15.75" customHeight="1">
      <c r="A631" s="117"/>
      <c r="B631" s="117"/>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row>
    <row r="632" ht="15.75" customHeight="1">
      <c r="A632" s="117"/>
      <c r="B632" s="117"/>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row>
    <row r="633" ht="15.75" customHeight="1">
      <c r="A633" s="117"/>
      <c r="B633" s="117"/>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row>
    <row r="634" ht="15.75" customHeight="1">
      <c r="A634" s="117"/>
      <c r="B634" s="117"/>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row>
    <row r="635" ht="15.75" customHeight="1">
      <c r="A635" s="117"/>
      <c r="B635" s="117"/>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c r="AA635" s="117"/>
    </row>
    <row r="636" ht="15.75" customHeight="1">
      <c r="A636" s="117"/>
      <c r="B636" s="117"/>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c r="AA636" s="117"/>
    </row>
    <row r="637" ht="15.75" customHeight="1">
      <c r="A637" s="117"/>
      <c r="B637" s="117"/>
      <c r="C637" s="117"/>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c r="AA637" s="117"/>
    </row>
    <row r="638" ht="15.75" customHeight="1">
      <c r="A638" s="117"/>
      <c r="B638" s="117"/>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row>
    <row r="639" ht="15.75" customHeight="1">
      <c r="A639" s="117"/>
      <c r="B639" s="117"/>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row>
    <row r="640" ht="15.75" customHeight="1">
      <c r="A640" s="117"/>
      <c r="B640" s="117"/>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c r="AA640" s="117"/>
    </row>
    <row r="641" ht="15.75" customHeight="1">
      <c r="A641" s="117"/>
      <c r="B641" s="117"/>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row>
    <row r="642" ht="15.75" customHeight="1">
      <c r="A642" s="117"/>
      <c r="B642" s="117"/>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row>
    <row r="643" ht="15.75" customHeight="1">
      <c r="A643" s="117"/>
      <c r="B643" s="117"/>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c r="AA643" s="117"/>
    </row>
    <row r="644" ht="15.75" customHeight="1">
      <c r="A644" s="117"/>
      <c r="B644" s="117"/>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c r="AA644" s="117"/>
    </row>
    <row r="645" ht="15.75" customHeight="1">
      <c r="A645" s="117"/>
      <c r="B645" s="117"/>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row>
    <row r="646" ht="15.75" customHeight="1">
      <c r="A646" s="117"/>
      <c r="B646" s="117"/>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c r="AA646" s="117"/>
    </row>
    <row r="647" ht="15.75" customHeight="1">
      <c r="A647" s="117"/>
      <c r="B647" s="117"/>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c r="AA647" s="117"/>
    </row>
    <row r="648" ht="15.75" customHeight="1">
      <c r="A648" s="117"/>
      <c r="B648" s="117"/>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c r="AA648" s="117"/>
    </row>
    <row r="649" ht="15.75" customHeight="1">
      <c r="A649" s="117"/>
      <c r="B649" s="117"/>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c r="AA649" s="117"/>
    </row>
    <row r="650" ht="15.75" customHeight="1">
      <c r="A650" s="117"/>
      <c r="B650" s="117"/>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c r="AA650" s="117"/>
    </row>
    <row r="651" ht="15.75" customHeight="1">
      <c r="A651" s="117"/>
      <c r="B651" s="117"/>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c r="AA651" s="117"/>
    </row>
    <row r="652" ht="15.75" customHeight="1">
      <c r="A652" s="117"/>
      <c r="B652" s="117"/>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c r="AA652" s="117"/>
    </row>
    <row r="653" ht="15.75" customHeight="1">
      <c r="A653" s="117"/>
      <c r="B653" s="117"/>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c r="AA653" s="117"/>
    </row>
    <row r="654" ht="15.75" customHeight="1">
      <c r="A654" s="117"/>
      <c r="B654" s="117"/>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c r="AA654" s="117"/>
    </row>
    <row r="655" ht="15.75" customHeight="1">
      <c r="A655" s="117"/>
      <c r="B655" s="117"/>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row>
    <row r="656" ht="15.75" customHeight="1">
      <c r="A656" s="117"/>
      <c r="B656" s="117"/>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row>
    <row r="657" ht="15.75" customHeight="1">
      <c r="A657" s="117"/>
      <c r="B657" s="117"/>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row>
    <row r="658" ht="15.75" customHeight="1">
      <c r="A658" s="117"/>
      <c r="B658" s="117"/>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row>
    <row r="659" ht="15.75" customHeight="1">
      <c r="A659" s="117"/>
      <c r="B659" s="117"/>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row>
    <row r="660" ht="15.75" customHeight="1">
      <c r="A660" s="117"/>
      <c r="B660" s="117"/>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c r="AA660" s="117"/>
    </row>
    <row r="661" ht="15.75" customHeight="1">
      <c r="A661" s="117"/>
      <c r="B661" s="117"/>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row>
    <row r="662" ht="15.75" customHeight="1">
      <c r="A662" s="117"/>
      <c r="B662" s="117"/>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row>
    <row r="663" ht="15.75" customHeight="1">
      <c r="A663" s="117"/>
      <c r="B663" s="117"/>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row>
    <row r="664" ht="15.75" customHeight="1">
      <c r="A664" s="117"/>
      <c r="B664" s="117"/>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row>
    <row r="665" ht="15.75" customHeight="1">
      <c r="A665" s="117"/>
      <c r="B665" s="117"/>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row>
    <row r="666" ht="15.75" customHeight="1">
      <c r="A666" s="117"/>
      <c r="B666" s="117"/>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c r="AA666" s="117"/>
    </row>
    <row r="667" ht="15.75" customHeight="1">
      <c r="A667" s="117"/>
      <c r="B667" s="117"/>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row>
    <row r="668" ht="15.75" customHeight="1">
      <c r="A668" s="117"/>
      <c r="B668" s="117"/>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row>
    <row r="669" ht="15.75" customHeight="1">
      <c r="A669" s="117"/>
      <c r="B669" s="117"/>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row>
    <row r="670" ht="15.75" customHeight="1">
      <c r="A670" s="117"/>
      <c r="B670" s="117"/>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row>
    <row r="671" ht="15.75" customHeight="1">
      <c r="A671" s="117"/>
      <c r="B671" s="117"/>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row>
    <row r="672" ht="15.75" customHeight="1">
      <c r="A672" s="117"/>
      <c r="B672" s="117"/>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row>
    <row r="673" ht="15.75" customHeight="1">
      <c r="A673" s="117"/>
      <c r="B673" s="117"/>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c r="AA673" s="117"/>
    </row>
    <row r="674" ht="15.75" customHeight="1">
      <c r="A674" s="117"/>
      <c r="B674" s="117"/>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row>
    <row r="675" ht="15.75" customHeight="1">
      <c r="A675" s="117"/>
      <c r="B675" s="117"/>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c r="AA675" s="117"/>
    </row>
    <row r="676" ht="15.75" customHeight="1">
      <c r="A676" s="117"/>
      <c r="B676" s="117"/>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c r="AA676" s="117"/>
    </row>
    <row r="677" ht="15.75" customHeight="1">
      <c r="A677" s="117"/>
      <c r="B677" s="117"/>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c r="AA677" s="117"/>
    </row>
    <row r="678" ht="15.75" customHeight="1">
      <c r="A678" s="117"/>
      <c r="B678" s="117"/>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row>
    <row r="679" ht="15.75" customHeight="1">
      <c r="A679" s="117"/>
      <c r="B679" s="117"/>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c r="AA679" s="117"/>
    </row>
    <row r="680" ht="15.75" customHeight="1">
      <c r="A680" s="117"/>
      <c r="B680" s="117"/>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c r="AA680" s="117"/>
    </row>
    <row r="681" ht="15.75" customHeight="1">
      <c r="A681" s="117"/>
      <c r="B681" s="117"/>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c r="AA681" s="117"/>
    </row>
    <row r="682" ht="15.75" customHeight="1">
      <c r="A682" s="117"/>
      <c r="B682" s="117"/>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c r="AA682" s="117"/>
    </row>
    <row r="683" ht="15.75" customHeight="1">
      <c r="A683" s="117"/>
      <c r="B683" s="117"/>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c r="AA683" s="117"/>
    </row>
    <row r="684" ht="15.75" customHeight="1">
      <c r="A684" s="117"/>
      <c r="B684" s="117"/>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c r="AA684" s="117"/>
    </row>
    <row r="685" ht="15.75" customHeight="1">
      <c r="A685" s="117"/>
      <c r="B685" s="117"/>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c r="AA685" s="117"/>
    </row>
    <row r="686" ht="15.75" customHeight="1">
      <c r="A686" s="117"/>
      <c r="B686" s="117"/>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row>
    <row r="687" ht="15.75" customHeight="1">
      <c r="A687" s="117"/>
      <c r="B687" s="117"/>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c r="AA687" s="117"/>
    </row>
    <row r="688" ht="15.75" customHeight="1">
      <c r="A688" s="117"/>
      <c r="B688" s="117"/>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c r="AA688" s="117"/>
    </row>
    <row r="689" ht="15.75" customHeight="1">
      <c r="A689" s="117"/>
      <c r="B689" s="117"/>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c r="AA689" s="117"/>
    </row>
    <row r="690" ht="15.75" customHeight="1">
      <c r="A690" s="117"/>
      <c r="B690" s="117"/>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c r="AA690" s="117"/>
    </row>
    <row r="691" ht="15.75" customHeight="1">
      <c r="A691" s="117"/>
      <c r="B691" s="117"/>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row>
    <row r="692" ht="15.75" customHeight="1">
      <c r="A692" s="117"/>
      <c r="B692" s="117"/>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row>
    <row r="693" ht="15.75" customHeight="1">
      <c r="A693" s="117"/>
      <c r="B693" s="117"/>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row>
    <row r="694" ht="15.75" customHeight="1">
      <c r="A694" s="117"/>
      <c r="B694" s="117"/>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row>
    <row r="695" ht="15.75" customHeight="1">
      <c r="A695" s="117"/>
      <c r="B695" s="117"/>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row>
    <row r="696" ht="15.75" customHeight="1">
      <c r="A696" s="117"/>
      <c r="B696" s="117"/>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c r="AA696" s="117"/>
    </row>
    <row r="697" ht="15.75" customHeight="1">
      <c r="A697" s="117"/>
      <c r="B697" s="117"/>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c r="AA697" s="117"/>
    </row>
    <row r="698" ht="15.75" customHeight="1">
      <c r="A698" s="117"/>
      <c r="B698" s="117"/>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row>
    <row r="699" ht="15.75" customHeight="1">
      <c r="A699" s="117"/>
      <c r="B699" s="117"/>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row>
    <row r="700" ht="15.75" customHeight="1">
      <c r="A700" s="117"/>
      <c r="B700" s="117"/>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row>
    <row r="701" ht="15.75" customHeight="1">
      <c r="A701" s="117"/>
      <c r="B701" s="117"/>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row>
    <row r="702" ht="15.75" customHeight="1">
      <c r="A702" s="117"/>
      <c r="B702" s="117"/>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row>
    <row r="703" ht="15.75" customHeight="1">
      <c r="A703" s="117"/>
      <c r="B703" s="117"/>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row>
    <row r="704" ht="15.75" customHeight="1">
      <c r="A704" s="117"/>
      <c r="B704" s="117"/>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c r="AA704" s="117"/>
    </row>
    <row r="705" ht="15.75" customHeight="1">
      <c r="A705" s="117"/>
      <c r="B705" s="117"/>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c r="AA705" s="117"/>
    </row>
    <row r="706" ht="15.75" customHeight="1">
      <c r="A706" s="117"/>
      <c r="B706" s="117"/>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row>
    <row r="707" ht="15.75" customHeight="1">
      <c r="A707" s="117"/>
      <c r="B707" s="117"/>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row>
    <row r="708" ht="15.75" customHeight="1">
      <c r="A708" s="117"/>
      <c r="B708" s="117"/>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row>
    <row r="709" ht="15.75" customHeight="1">
      <c r="A709" s="117"/>
      <c r="B709" s="117"/>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row>
    <row r="710" ht="15.75" customHeight="1">
      <c r="A710" s="117"/>
      <c r="B710" s="117"/>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row>
    <row r="711" ht="15.75" customHeight="1">
      <c r="A711" s="117"/>
      <c r="B711" s="117"/>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row>
    <row r="712" ht="15.75" customHeight="1">
      <c r="A712" s="117"/>
      <c r="B712" s="117"/>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row>
    <row r="713" ht="15.75" customHeight="1">
      <c r="A713" s="117"/>
      <c r="B713" s="117"/>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row>
    <row r="714" ht="15.75" customHeight="1">
      <c r="A714" s="117"/>
      <c r="B714" s="117"/>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row>
    <row r="715" ht="15.75" customHeight="1">
      <c r="A715" s="117"/>
      <c r="B715" s="117"/>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row>
    <row r="716" ht="15.75" customHeight="1">
      <c r="A716" s="117"/>
      <c r="B716" s="117"/>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c r="AA716" s="117"/>
    </row>
    <row r="717" ht="15.75" customHeight="1">
      <c r="A717" s="117"/>
      <c r="B717" s="117"/>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row>
    <row r="718" ht="15.75" customHeight="1">
      <c r="A718" s="117"/>
      <c r="B718" s="117"/>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row>
    <row r="719" ht="15.75" customHeight="1">
      <c r="A719" s="117"/>
      <c r="B719" s="117"/>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c r="AA719" s="117"/>
    </row>
    <row r="720" ht="15.75" customHeight="1">
      <c r="A720" s="117"/>
      <c r="B720" s="117"/>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c r="AA720" s="117"/>
    </row>
    <row r="721" ht="15.75" customHeight="1">
      <c r="A721" s="117"/>
      <c r="B721" s="117"/>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c r="AA721" s="117"/>
    </row>
    <row r="722" ht="15.75" customHeight="1">
      <c r="A722" s="117"/>
      <c r="B722" s="117"/>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c r="AA722" s="117"/>
    </row>
    <row r="723" ht="15.75" customHeight="1">
      <c r="A723" s="117"/>
      <c r="B723" s="117"/>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row>
    <row r="724" ht="15.75" customHeight="1">
      <c r="A724" s="117"/>
      <c r="B724" s="117"/>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c r="AA724" s="117"/>
    </row>
    <row r="725" ht="15.75" customHeight="1">
      <c r="A725" s="117"/>
      <c r="B725" s="117"/>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c r="AA725" s="117"/>
    </row>
    <row r="726" ht="15.75" customHeight="1">
      <c r="A726" s="117"/>
      <c r="B726" s="117"/>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c r="AA726" s="117"/>
    </row>
    <row r="727" ht="15.75" customHeight="1">
      <c r="A727" s="117"/>
      <c r="B727" s="117"/>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c r="AA727" s="117"/>
    </row>
    <row r="728" ht="15.75" customHeight="1">
      <c r="A728" s="117"/>
      <c r="B728" s="117"/>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c r="AA728" s="117"/>
    </row>
    <row r="729" ht="15.75" customHeight="1">
      <c r="A729" s="117"/>
      <c r="B729" s="117"/>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c r="AA729" s="117"/>
    </row>
    <row r="730" ht="15.75" customHeight="1">
      <c r="A730" s="117"/>
      <c r="B730" s="117"/>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c r="AA730" s="117"/>
    </row>
    <row r="731" ht="15.75" customHeight="1">
      <c r="A731" s="117"/>
      <c r="B731" s="117"/>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c r="AA731" s="117"/>
    </row>
    <row r="732" ht="15.75" customHeight="1">
      <c r="A732" s="117"/>
      <c r="B732" s="117"/>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c r="AA732" s="117"/>
    </row>
    <row r="733" ht="15.75" customHeight="1">
      <c r="A733" s="117"/>
      <c r="B733" s="117"/>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c r="AA733" s="117"/>
    </row>
    <row r="734" ht="15.75" customHeight="1">
      <c r="A734" s="117"/>
      <c r="B734" s="117"/>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c r="AA734" s="117"/>
    </row>
    <row r="735" ht="15.75" customHeight="1">
      <c r="A735" s="117"/>
      <c r="B735" s="117"/>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row>
    <row r="736" ht="15.75" customHeight="1">
      <c r="A736" s="117"/>
      <c r="B736" s="117"/>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row>
    <row r="737" ht="15.75" customHeight="1">
      <c r="A737" s="117"/>
      <c r="B737" s="117"/>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row>
    <row r="738" ht="15.75" customHeight="1">
      <c r="A738" s="117"/>
      <c r="B738" s="117"/>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row>
    <row r="739" ht="15.75" customHeight="1">
      <c r="A739" s="117"/>
      <c r="B739" s="117"/>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row>
    <row r="740" ht="15.75" customHeight="1">
      <c r="A740" s="117"/>
      <c r="B740" s="117"/>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row>
    <row r="741" ht="15.75" customHeight="1">
      <c r="A741" s="117"/>
      <c r="B741" s="117"/>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row>
    <row r="742" ht="15.75" customHeight="1">
      <c r="A742" s="117"/>
      <c r="B742" s="117"/>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row>
    <row r="743" ht="15.75" customHeight="1">
      <c r="A743" s="117"/>
      <c r="B743" s="117"/>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row>
    <row r="744" ht="15.75" customHeight="1">
      <c r="A744" s="117"/>
      <c r="B744" s="117"/>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row>
    <row r="745" ht="15.75" customHeight="1">
      <c r="A745" s="117"/>
      <c r="B745" s="117"/>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row>
    <row r="746" ht="15.75" customHeight="1">
      <c r="A746" s="117"/>
      <c r="B746" s="117"/>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row>
    <row r="747" ht="15.75" customHeight="1">
      <c r="A747" s="117"/>
      <c r="B747" s="117"/>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c r="AA747" s="117"/>
    </row>
    <row r="748" ht="15.75" customHeight="1">
      <c r="A748" s="117"/>
      <c r="B748" s="117"/>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c r="AA748" s="117"/>
    </row>
    <row r="749" ht="15.75" customHeight="1">
      <c r="A749" s="117"/>
      <c r="B749" s="117"/>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c r="AA749" s="117"/>
    </row>
    <row r="750" ht="15.75" customHeight="1">
      <c r="A750" s="117"/>
      <c r="B750" s="117"/>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c r="AA750" s="117"/>
    </row>
    <row r="751" ht="15.75" customHeight="1">
      <c r="A751" s="117"/>
      <c r="B751" s="117"/>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row>
    <row r="752" ht="15.75" customHeight="1">
      <c r="A752" s="117"/>
      <c r="B752" s="117"/>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row>
    <row r="753" ht="15.75" customHeight="1">
      <c r="A753" s="117"/>
      <c r="B753" s="117"/>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row>
    <row r="754" ht="15.75" customHeight="1">
      <c r="A754" s="117"/>
      <c r="B754" s="117"/>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row>
    <row r="755" ht="15.75" customHeight="1">
      <c r="A755" s="117"/>
      <c r="B755" s="117"/>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row>
    <row r="756" ht="15.75" customHeight="1">
      <c r="A756" s="117"/>
      <c r="B756" s="117"/>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row>
    <row r="757" ht="15.75" customHeight="1">
      <c r="A757" s="117"/>
      <c r="B757" s="117"/>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row>
    <row r="758" ht="15.75" customHeight="1">
      <c r="A758" s="117"/>
      <c r="B758" s="117"/>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row>
    <row r="759" ht="15.75" customHeight="1">
      <c r="A759" s="117"/>
      <c r="B759" s="117"/>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row>
    <row r="760" ht="15.75" customHeight="1">
      <c r="A760" s="117"/>
      <c r="B760" s="117"/>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row>
    <row r="761" ht="15.75" customHeight="1">
      <c r="A761" s="117"/>
      <c r="B761" s="117"/>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c r="AA761" s="117"/>
    </row>
    <row r="762" ht="15.75" customHeight="1">
      <c r="A762" s="117"/>
      <c r="B762" s="117"/>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c r="AA762" s="117"/>
    </row>
    <row r="763" ht="15.75" customHeight="1">
      <c r="A763" s="117"/>
      <c r="B763" s="117"/>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c r="AA763" s="117"/>
    </row>
    <row r="764" ht="15.75" customHeight="1">
      <c r="A764" s="117"/>
      <c r="B764" s="117"/>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c r="AA764" s="117"/>
    </row>
    <row r="765" ht="15.75" customHeight="1">
      <c r="A765" s="117"/>
      <c r="B765" s="117"/>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c r="AA765" s="117"/>
    </row>
    <row r="766" ht="15.75" customHeight="1">
      <c r="A766" s="117"/>
      <c r="B766" s="117"/>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c r="AA766" s="117"/>
    </row>
    <row r="767" ht="15.75" customHeight="1">
      <c r="A767" s="117"/>
      <c r="B767" s="117"/>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c r="AA767" s="117"/>
    </row>
    <row r="768" ht="15.75" customHeight="1">
      <c r="A768" s="117"/>
      <c r="B768" s="117"/>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c r="AA768" s="117"/>
    </row>
    <row r="769" ht="15.75" customHeight="1">
      <c r="A769" s="117"/>
      <c r="B769" s="117"/>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c r="AA769" s="117"/>
    </row>
    <row r="770" ht="15.75" customHeight="1">
      <c r="A770" s="117"/>
      <c r="B770" s="117"/>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c r="AA770" s="117"/>
    </row>
    <row r="771" ht="15.75" customHeight="1">
      <c r="A771" s="117"/>
      <c r="B771" s="117"/>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c r="AA771" s="117"/>
    </row>
    <row r="772" ht="15.75" customHeight="1">
      <c r="A772" s="117"/>
      <c r="B772" s="117"/>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c r="AA772" s="117"/>
    </row>
    <row r="773" ht="15.75" customHeight="1">
      <c r="A773" s="117"/>
      <c r="B773" s="117"/>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c r="AA773" s="117"/>
    </row>
    <row r="774" ht="15.75" customHeight="1">
      <c r="A774" s="117"/>
      <c r="B774" s="117"/>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7"/>
      <c r="Z774" s="117"/>
      <c r="AA774" s="117"/>
    </row>
    <row r="775" ht="15.75" customHeight="1">
      <c r="A775" s="117"/>
      <c r="B775" s="117"/>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7"/>
      <c r="Z775" s="117"/>
      <c r="AA775" s="117"/>
    </row>
    <row r="776" ht="15.75" customHeight="1">
      <c r="A776" s="117"/>
      <c r="B776" s="117"/>
      <c r="C776" s="117"/>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c r="AA776" s="117"/>
    </row>
    <row r="777" ht="15.75" customHeight="1">
      <c r="A777" s="117"/>
      <c r="B777" s="117"/>
      <c r="C777" s="117"/>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c r="AA777" s="117"/>
    </row>
    <row r="778" ht="15.75" customHeight="1">
      <c r="A778" s="117"/>
      <c r="B778" s="117"/>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c r="AA778" s="117"/>
    </row>
    <row r="779" ht="15.75" customHeight="1">
      <c r="A779" s="117"/>
      <c r="B779" s="117"/>
      <c r="C779" s="117"/>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c r="AA779" s="117"/>
    </row>
    <row r="780" ht="15.75" customHeight="1">
      <c r="A780" s="117"/>
      <c r="B780" s="117"/>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c r="AA780" s="117"/>
    </row>
    <row r="781" ht="15.75" customHeight="1">
      <c r="A781" s="117"/>
      <c r="B781" s="117"/>
      <c r="C781" s="117"/>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c r="AA781" s="117"/>
    </row>
    <row r="782" ht="15.75" customHeight="1">
      <c r="A782" s="117"/>
      <c r="B782" s="117"/>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c r="AA782" s="117"/>
    </row>
    <row r="783" ht="15.75" customHeight="1">
      <c r="A783" s="117"/>
      <c r="B783" s="117"/>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c r="AA783" s="117"/>
    </row>
    <row r="784" ht="15.75" customHeight="1">
      <c r="A784" s="117"/>
      <c r="B784" s="117"/>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c r="AA784" s="117"/>
    </row>
    <row r="785" ht="15.75" customHeight="1">
      <c r="A785" s="117"/>
      <c r="B785" s="117"/>
      <c r="C785" s="117"/>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c r="AA785" s="117"/>
    </row>
    <row r="786" ht="15.75" customHeight="1">
      <c r="A786" s="117"/>
      <c r="B786" s="117"/>
      <c r="C786" s="117"/>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c r="AA786" s="117"/>
    </row>
    <row r="787" ht="15.75" customHeight="1">
      <c r="A787" s="117"/>
      <c r="B787" s="117"/>
      <c r="C787" s="117"/>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c r="AA787" s="117"/>
    </row>
    <row r="788" ht="15.75" customHeight="1">
      <c r="A788" s="117"/>
      <c r="B788" s="117"/>
      <c r="C788" s="117"/>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c r="AA788" s="117"/>
    </row>
    <row r="789" ht="15.75" customHeight="1">
      <c r="A789" s="117"/>
      <c r="B789" s="117"/>
      <c r="C789" s="117"/>
      <c r="D789" s="117"/>
      <c r="E789" s="117"/>
      <c r="F789" s="117"/>
      <c r="G789" s="117"/>
      <c r="H789" s="117"/>
      <c r="I789" s="117"/>
      <c r="J789" s="117"/>
      <c r="K789" s="117"/>
      <c r="L789" s="117"/>
      <c r="M789" s="117"/>
      <c r="N789" s="117"/>
      <c r="O789" s="117"/>
      <c r="P789" s="117"/>
      <c r="Q789" s="117"/>
      <c r="R789" s="117"/>
      <c r="S789" s="117"/>
      <c r="T789" s="117"/>
      <c r="U789" s="117"/>
      <c r="V789" s="117"/>
      <c r="W789" s="117"/>
      <c r="X789" s="117"/>
      <c r="Y789" s="117"/>
      <c r="Z789" s="117"/>
      <c r="AA789" s="117"/>
    </row>
    <row r="790" ht="15.75" customHeight="1">
      <c r="A790" s="117"/>
      <c r="B790" s="117"/>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c r="AA790" s="117"/>
    </row>
    <row r="791" ht="15.75" customHeight="1">
      <c r="A791" s="117"/>
      <c r="B791" s="117"/>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c r="AA791" s="117"/>
    </row>
    <row r="792" ht="15.75" customHeight="1">
      <c r="A792" s="117"/>
      <c r="B792" s="117"/>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c r="AA792" s="117"/>
    </row>
    <row r="793" ht="15.75" customHeight="1">
      <c r="A793" s="117"/>
      <c r="B793" s="117"/>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c r="AA793" s="117"/>
    </row>
    <row r="794" ht="15.75" customHeight="1">
      <c r="A794" s="117"/>
      <c r="B794" s="117"/>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c r="AA794" s="117"/>
    </row>
    <row r="795" ht="15.75" customHeight="1">
      <c r="A795" s="117"/>
      <c r="B795" s="117"/>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c r="AA795" s="117"/>
    </row>
    <row r="796" ht="15.75" customHeight="1">
      <c r="A796" s="117"/>
      <c r="B796" s="117"/>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c r="AA796" s="117"/>
    </row>
    <row r="797" ht="15.75" customHeight="1">
      <c r="A797" s="117"/>
      <c r="B797" s="117"/>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c r="AA797" s="117"/>
    </row>
    <row r="798" ht="15.75" customHeight="1">
      <c r="A798" s="117"/>
      <c r="B798" s="117"/>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c r="AA798" s="117"/>
    </row>
    <row r="799" ht="15.75" customHeight="1">
      <c r="A799" s="117"/>
      <c r="B799" s="117"/>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c r="AA799" s="117"/>
    </row>
    <row r="800" ht="15.75" customHeight="1">
      <c r="A800" s="117"/>
      <c r="B800" s="117"/>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c r="AA800" s="117"/>
    </row>
    <row r="801" ht="15.75" customHeight="1">
      <c r="A801" s="117"/>
      <c r="B801" s="117"/>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c r="AA801" s="117"/>
    </row>
    <row r="802" ht="15.75" customHeight="1">
      <c r="A802" s="117"/>
      <c r="B802" s="117"/>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c r="AA802" s="117"/>
    </row>
    <row r="803" ht="15.75" customHeight="1">
      <c r="A803" s="117"/>
      <c r="B803" s="117"/>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c r="AA803" s="117"/>
    </row>
    <row r="804" ht="15.75" customHeight="1">
      <c r="A804" s="117"/>
      <c r="B804" s="117"/>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c r="AA804" s="117"/>
    </row>
    <row r="805" ht="15.75" customHeight="1">
      <c r="A805" s="117"/>
      <c r="B805" s="117"/>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c r="AA805" s="117"/>
    </row>
    <row r="806" ht="15.75" customHeight="1">
      <c r="A806" s="117"/>
      <c r="B806" s="117"/>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c r="AA806" s="117"/>
    </row>
    <row r="807" ht="15.75" customHeight="1">
      <c r="A807" s="117"/>
      <c r="B807" s="117"/>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c r="AA807" s="117"/>
    </row>
    <row r="808" ht="15.75" customHeight="1">
      <c r="A808" s="117"/>
      <c r="B808" s="117"/>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c r="AA808" s="117"/>
    </row>
    <row r="809" ht="15.75" customHeight="1">
      <c r="A809" s="117"/>
      <c r="B809" s="117"/>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c r="AA809" s="117"/>
    </row>
    <row r="810" ht="15.75" customHeight="1">
      <c r="A810" s="117"/>
      <c r="B810" s="117"/>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c r="AA810" s="117"/>
    </row>
    <row r="811" ht="15.75" customHeight="1">
      <c r="A811" s="117"/>
      <c r="B811" s="117"/>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c r="AA811" s="117"/>
    </row>
    <row r="812" ht="15.75" customHeight="1">
      <c r="A812" s="117"/>
      <c r="B812" s="117"/>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c r="AA812" s="117"/>
    </row>
    <row r="813" ht="15.75" customHeight="1">
      <c r="A813" s="117"/>
      <c r="B813" s="117"/>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c r="AA813" s="117"/>
    </row>
    <row r="814" ht="15.75" customHeight="1">
      <c r="A814" s="117"/>
      <c r="B814" s="117"/>
      <c r="C814" s="117"/>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c r="AA814" s="117"/>
    </row>
    <row r="815" ht="15.75" customHeight="1">
      <c r="A815" s="117"/>
      <c r="B815" s="117"/>
      <c r="C815" s="117"/>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c r="AA815" s="117"/>
    </row>
    <row r="816" ht="15.75" customHeight="1">
      <c r="A816" s="117"/>
      <c r="B816" s="117"/>
      <c r="C816" s="117"/>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c r="AA816" s="117"/>
    </row>
    <row r="817" ht="15.75" customHeight="1">
      <c r="A817" s="117"/>
      <c r="B817" s="117"/>
      <c r="C817" s="117"/>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c r="AA817" s="117"/>
    </row>
    <row r="818" ht="15.75" customHeight="1">
      <c r="A818" s="117"/>
      <c r="B818" s="117"/>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c r="AA818" s="117"/>
    </row>
    <row r="819" ht="15.75" customHeight="1">
      <c r="A819" s="117"/>
      <c r="B819" s="117"/>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c r="AA819" s="117"/>
    </row>
    <row r="820" ht="15.75" customHeight="1">
      <c r="A820" s="117"/>
      <c r="B820" s="117"/>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c r="AA820" s="117"/>
    </row>
    <row r="821" ht="15.75" customHeight="1">
      <c r="A821" s="117"/>
      <c r="B821" s="117"/>
      <c r="C821" s="117"/>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c r="AA821" s="117"/>
    </row>
    <row r="822" ht="15.75" customHeight="1">
      <c r="A822" s="117"/>
      <c r="B822" s="117"/>
      <c r="C822" s="117"/>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c r="AA822" s="117"/>
    </row>
    <row r="823" ht="15.75" customHeight="1">
      <c r="A823" s="117"/>
      <c r="B823" s="117"/>
      <c r="C823" s="117"/>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c r="AA823" s="117"/>
    </row>
    <row r="824" ht="15.75" customHeight="1">
      <c r="A824" s="117"/>
      <c r="B824" s="117"/>
      <c r="C824" s="117"/>
      <c r="D824" s="117"/>
      <c r="E824" s="117"/>
      <c r="F824" s="117"/>
      <c r="G824" s="117"/>
      <c r="H824" s="117"/>
      <c r="I824" s="117"/>
      <c r="J824" s="117"/>
      <c r="K824" s="117"/>
      <c r="L824" s="117"/>
      <c r="M824" s="117"/>
      <c r="N824" s="117"/>
      <c r="O824" s="117"/>
      <c r="P824" s="117"/>
      <c r="Q824" s="117"/>
      <c r="R824" s="117"/>
      <c r="S824" s="117"/>
      <c r="T824" s="117"/>
      <c r="U824" s="117"/>
      <c r="V824" s="117"/>
      <c r="W824" s="117"/>
      <c r="X824" s="117"/>
      <c r="Y824" s="117"/>
      <c r="Z824" s="117"/>
      <c r="AA824" s="117"/>
    </row>
    <row r="825" ht="15.75" customHeight="1">
      <c r="A825" s="117"/>
      <c r="B825" s="117"/>
      <c r="C825" s="117"/>
      <c r="D825" s="117"/>
      <c r="E825" s="117"/>
      <c r="F825" s="117"/>
      <c r="G825" s="117"/>
      <c r="H825" s="117"/>
      <c r="I825" s="117"/>
      <c r="J825" s="117"/>
      <c r="K825" s="117"/>
      <c r="L825" s="117"/>
      <c r="M825" s="117"/>
      <c r="N825" s="117"/>
      <c r="O825" s="117"/>
      <c r="P825" s="117"/>
      <c r="Q825" s="117"/>
      <c r="R825" s="117"/>
      <c r="S825" s="117"/>
      <c r="T825" s="117"/>
      <c r="U825" s="117"/>
      <c r="V825" s="117"/>
      <c r="W825" s="117"/>
      <c r="X825" s="117"/>
      <c r="Y825" s="117"/>
      <c r="Z825" s="117"/>
      <c r="AA825" s="117"/>
    </row>
    <row r="826" ht="15.75" customHeight="1">
      <c r="A826" s="117"/>
      <c r="B826" s="117"/>
      <c r="C826" s="117"/>
      <c r="D826" s="117"/>
      <c r="E826" s="117"/>
      <c r="F826" s="117"/>
      <c r="G826" s="117"/>
      <c r="H826" s="117"/>
      <c r="I826" s="117"/>
      <c r="J826" s="117"/>
      <c r="K826" s="117"/>
      <c r="L826" s="117"/>
      <c r="M826" s="117"/>
      <c r="N826" s="117"/>
      <c r="O826" s="117"/>
      <c r="P826" s="117"/>
      <c r="Q826" s="117"/>
      <c r="R826" s="117"/>
      <c r="S826" s="117"/>
      <c r="T826" s="117"/>
      <c r="U826" s="117"/>
      <c r="V826" s="117"/>
      <c r="W826" s="117"/>
      <c r="X826" s="117"/>
      <c r="Y826" s="117"/>
      <c r="Z826" s="117"/>
      <c r="AA826" s="117"/>
    </row>
    <row r="827" ht="15.75" customHeight="1">
      <c r="A827" s="117"/>
      <c r="B827" s="117"/>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c r="AA827" s="117"/>
    </row>
    <row r="828" ht="15.75" customHeight="1">
      <c r="A828" s="117"/>
      <c r="B828" s="117"/>
      <c r="C828" s="117"/>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c r="AA828" s="117"/>
    </row>
    <row r="829" ht="15.75" customHeight="1">
      <c r="A829" s="117"/>
      <c r="B829" s="117"/>
      <c r="C829" s="117"/>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c r="AA829" s="117"/>
    </row>
    <row r="830" ht="15.75" customHeight="1">
      <c r="A830" s="117"/>
      <c r="B830" s="117"/>
      <c r="C830" s="117"/>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c r="AA830" s="117"/>
    </row>
    <row r="831" ht="15.75" customHeight="1">
      <c r="A831" s="117"/>
      <c r="B831" s="117"/>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c r="AA831" s="117"/>
    </row>
    <row r="832" ht="15.75" customHeight="1">
      <c r="A832" s="117"/>
      <c r="B832" s="117"/>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c r="AA832" s="117"/>
    </row>
    <row r="833" ht="15.75" customHeight="1">
      <c r="A833" s="117"/>
      <c r="B833" s="117"/>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c r="AA833" s="117"/>
    </row>
    <row r="834" ht="15.75" customHeight="1">
      <c r="A834" s="117"/>
      <c r="B834" s="117"/>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c r="AA834" s="117"/>
    </row>
    <row r="835" ht="15.75" customHeight="1">
      <c r="A835" s="117"/>
      <c r="B835" s="117"/>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c r="AA835" s="117"/>
    </row>
    <row r="836" ht="15.75" customHeight="1">
      <c r="A836" s="117"/>
      <c r="B836" s="117"/>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c r="AA836" s="117"/>
    </row>
    <row r="837" ht="15.75" customHeight="1">
      <c r="A837" s="117"/>
      <c r="B837" s="117"/>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c r="AA837" s="117"/>
    </row>
    <row r="838" ht="15.75" customHeight="1">
      <c r="A838" s="117"/>
      <c r="B838" s="117"/>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c r="AA838" s="117"/>
    </row>
    <row r="839" ht="15.75" customHeight="1">
      <c r="A839" s="117"/>
      <c r="B839" s="117"/>
      <c r="C839" s="117"/>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c r="AA839" s="117"/>
    </row>
    <row r="840" ht="15.75" customHeight="1">
      <c r="A840" s="117"/>
      <c r="B840" s="117"/>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c r="AA840" s="117"/>
    </row>
    <row r="841" ht="15.75" customHeight="1">
      <c r="A841" s="117"/>
      <c r="B841" s="117"/>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c r="AA841" s="117"/>
    </row>
    <row r="842" ht="15.75" customHeight="1">
      <c r="A842" s="117"/>
      <c r="B842" s="117"/>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c r="AA842" s="117"/>
    </row>
    <row r="843" ht="15.75" customHeight="1">
      <c r="A843" s="117"/>
      <c r="B843" s="117"/>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c r="AA843" s="117"/>
    </row>
    <row r="844" ht="15.75" customHeight="1">
      <c r="A844" s="117"/>
      <c r="B844" s="117"/>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c r="AA844" s="117"/>
    </row>
    <row r="845" ht="15.75" customHeight="1">
      <c r="A845" s="117"/>
      <c r="B845" s="117"/>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c r="AA845" s="117"/>
    </row>
    <row r="846" ht="15.75" customHeight="1">
      <c r="A846" s="117"/>
      <c r="B846" s="117"/>
      <c r="C846" s="117"/>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c r="AA846" s="117"/>
    </row>
    <row r="847" ht="15.75" customHeight="1">
      <c r="A847" s="117"/>
      <c r="B847" s="117"/>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c r="AA847" s="117"/>
    </row>
    <row r="848" ht="15.75" customHeight="1">
      <c r="A848" s="117"/>
      <c r="B848" s="117"/>
      <c r="C848" s="117"/>
      <c r="D848" s="117"/>
      <c r="E848" s="117"/>
      <c r="F848" s="117"/>
      <c r="G848" s="117"/>
      <c r="H848" s="117"/>
      <c r="I848" s="117"/>
      <c r="J848" s="117"/>
      <c r="K848" s="117"/>
      <c r="L848" s="117"/>
      <c r="M848" s="117"/>
      <c r="N848" s="117"/>
      <c r="O848" s="117"/>
      <c r="P848" s="117"/>
      <c r="Q848" s="117"/>
      <c r="R848" s="117"/>
      <c r="S848" s="117"/>
      <c r="T848" s="117"/>
      <c r="U848" s="117"/>
      <c r="V848" s="117"/>
      <c r="W848" s="117"/>
      <c r="X848" s="117"/>
      <c r="Y848" s="117"/>
      <c r="Z848" s="117"/>
      <c r="AA848" s="117"/>
    </row>
    <row r="849" ht="15.75" customHeight="1">
      <c r="A849" s="117"/>
      <c r="B849" s="117"/>
      <c r="C849" s="117"/>
      <c r="D849" s="117"/>
      <c r="E849" s="117"/>
      <c r="F849" s="117"/>
      <c r="G849" s="117"/>
      <c r="H849" s="117"/>
      <c r="I849" s="117"/>
      <c r="J849" s="117"/>
      <c r="K849" s="117"/>
      <c r="L849" s="117"/>
      <c r="M849" s="117"/>
      <c r="N849" s="117"/>
      <c r="O849" s="117"/>
      <c r="P849" s="117"/>
      <c r="Q849" s="117"/>
      <c r="R849" s="117"/>
      <c r="S849" s="117"/>
      <c r="T849" s="117"/>
      <c r="U849" s="117"/>
      <c r="V849" s="117"/>
      <c r="W849" s="117"/>
      <c r="X849" s="117"/>
      <c r="Y849" s="117"/>
      <c r="Z849" s="117"/>
      <c r="AA849" s="117"/>
    </row>
    <row r="850" ht="15.75" customHeight="1">
      <c r="A850" s="117"/>
      <c r="B850" s="117"/>
      <c r="C850" s="117"/>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c r="AA850" s="117"/>
    </row>
    <row r="851" ht="15.75" customHeight="1">
      <c r="A851" s="117"/>
      <c r="B851" s="117"/>
      <c r="C851" s="117"/>
      <c r="D851" s="117"/>
      <c r="E851" s="117"/>
      <c r="F851" s="117"/>
      <c r="G851" s="117"/>
      <c r="H851" s="117"/>
      <c r="I851" s="117"/>
      <c r="J851" s="117"/>
      <c r="K851" s="117"/>
      <c r="L851" s="117"/>
      <c r="M851" s="117"/>
      <c r="N851" s="117"/>
      <c r="O851" s="117"/>
      <c r="P851" s="117"/>
      <c r="Q851" s="117"/>
      <c r="R851" s="117"/>
      <c r="S851" s="117"/>
      <c r="T851" s="117"/>
      <c r="U851" s="117"/>
      <c r="V851" s="117"/>
      <c r="W851" s="117"/>
      <c r="X851" s="117"/>
      <c r="Y851" s="117"/>
      <c r="Z851" s="117"/>
      <c r="AA851" s="117"/>
    </row>
    <row r="852" ht="15.75" customHeight="1">
      <c r="A852" s="117"/>
      <c r="B852" s="117"/>
      <c r="C852" s="117"/>
      <c r="D852" s="117"/>
      <c r="E852" s="117"/>
      <c r="F852" s="117"/>
      <c r="G852" s="117"/>
      <c r="H852" s="117"/>
      <c r="I852" s="117"/>
      <c r="J852" s="117"/>
      <c r="K852" s="117"/>
      <c r="L852" s="117"/>
      <c r="M852" s="117"/>
      <c r="N852" s="117"/>
      <c r="O852" s="117"/>
      <c r="P852" s="117"/>
      <c r="Q852" s="117"/>
      <c r="R852" s="117"/>
      <c r="S852" s="117"/>
      <c r="T852" s="117"/>
      <c r="U852" s="117"/>
      <c r="V852" s="117"/>
      <c r="W852" s="117"/>
      <c r="X852" s="117"/>
      <c r="Y852" s="117"/>
      <c r="Z852" s="117"/>
      <c r="AA852" s="117"/>
    </row>
    <row r="853" ht="15.75" customHeight="1">
      <c r="A853" s="117"/>
      <c r="B853" s="117"/>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c r="AA853" s="117"/>
    </row>
    <row r="854" ht="15.75" customHeight="1">
      <c r="A854" s="117"/>
      <c r="B854" s="117"/>
      <c r="C854" s="117"/>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c r="AA854" s="117"/>
    </row>
    <row r="855" ht="15.75" customHeight="1">
      <c r="A855" s="117"/>
      <c r="B855" s="117"/>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c r="AA855" s="117"/>
    </row>
    <row r="856" ht="15.75" customHeight="1">
      <c r="A856" s="117"/>
      <c r="B856" s="117"/>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c r="AA856" s="117"/>
    </row>
    <row r="857" ht="15.75" customHeight="1">
      <c r="A857" s="117"/>
      <c r="B857" s="117"/>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c r="AA857" s="117"/>
    </row>
    <row r="858" ht="15.75" customHeight="1">
      <c r="A858" s="117"/>
      <c r="B858" s="117"/>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c r="AA858" s="117"/>
    </row>
    <row r="859" ht="15.75" customHeight="1">
      <c r="A859" s="117"/>
      <c r="B859" s="117"/>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c r="AA859" s="117"/>
    </row>
    <row r="860" ht="15.75" customHeight="1">
      <c r="A860" s="117"/>
      <c r="B860" s="117"/>
      <c r="C860" s="117"/>
      <c r="D860" s="117"/>
      <c r="E860" s="117"/>
      <c r="F860" s="117"/>
      <c r="G860" s="117"/>
      <c r="H860" s="117"/>
      <c r="I860" s="117"/>
      <c r="J860" s="117"/>
      <c r="K860" s="117"/>
      <c r="L860" s="117"/>
      <c r="M860" s="117"/>
      <c r="N860" s="117"/>
      <c r="O860" s="117"/>
      <c r="P860" s="117"/>
      <c r="Q860" s="117"/>
      <c r="R860" s="117"/>
      <c r="S860" s="117"/>
      <c r="T860" s="117"/>
      <c r="U860" s="117"/>
      <c r="V860" s="117"/>
      <c r="W860" s="117"/>
      <c r="X860" s="117"/>
      <c r="Y860" s="117"/>
      <c r="Z860" s="117"/>
      <c r="AA860" s="117"/>
    </row>
    <row r="861" ht="15.75" customHeight="1">
      <c r="A861" s="117"/>
      <c r="B861" s="117"/>
      <c r="C861" s="117"/>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c r="AA861" s="117"/>
    </row>
    <row r="862" ht="15.75" customHeight="1">
      <c r="A862" s="117"/>
      <c r="B862" s="117"/>
      <c r="C862" s="117"/>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c r="AA862" s="117"/>
    </row>
    <row r="863" ht="15.75" customHeight="1">
      <c r="A863" s="117"/>
      <c r="B863" s="117"/>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c r="AA863" s="117"/>
    </row>
    <row r="864" ht="15.75" customHeight="1">
      <c r="A864" s="117"/>
      <c r="B864" s="117"/>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c r="AA864" s="117"/>
    </row>
    <row r="865" ht="15.75" customHeight="1">
      <c r="A865" s="117"/>
      <c r="B865" s="117"/>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c r="AA865" s="117"/>
    </row>
    <row r="866" ht="15.75" customHeight="1">
      <c r="A866" s="117"/>
      <c r="B866" s="117"/>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c r="AA866" s="117"/>
    </row>
    <row r="867" ht="15.75" customHeight="1">
      <c r="A867" s="117"/>
      <c r="B867" s="117"/>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c r="AA867" s="117"/>
    </row>
    <row r="868" ht="15.75" customHeight="1">
      <c r="A868" s="117"/>
      <c r="B868" s="117"/>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c r="AA868" s="117"/>
    </row>
    <row r="869" ht="15.75" customHeight="1">
      <c r="A869" s="117"/>
      <c r="B869" s="117"/>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c r="AA869" s="117"/>
    </row>
    <row r="870" ht="15.75" customHeight="1">
      <c r="A870" s="117"/>
      <c r="B870" s="117"/>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c r="AA870" s="117"/>
    </row>
    <row r="871" ht="15.75" customHeight="1">
      <c r="A871" s="117"/>
      <c r="B871" s="117"/>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c r="AA871" s="117"/>
    </row>
    <row r="872" ht="15.75" customHeight="1">
      <c r="A872" s="117"/>
      <c r="B872" s="117"/>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c r="AA872" s="117"/>
    </row>
    <row r="873" ht="15.75" customHeight="1">
      <c r="A873" s="117"/>
      <c r="B873" s="117"/>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c r="AA873" s="117"/>
    </row>
    <row r="874" ht="15.75" customHeight="1">
      <c r="A874" s="117"/>
      <c r="B874" s="117"/>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c r="AA874" s="117"/>
    </row>
    <row r="875" ht="15.75" customHeight="1">
      <c r="A875" s="117"/>
      <c r="B875" s="117"/>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c r="AA875" s="117"/>
    </row>
    <row r="876" ht="15.75" customHeight="1">
      <c r="A876" s="117"/>
      <c r="B876" s="117"/>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c r="AA876" s="117"/>
    </row>
    <row r="877" ht="15.75" customHeight="1">
      <c r="A877" s="117"/>
      <c r="B877" s="117"/>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c r="AA877" s="117"/>
    </row>
    <row r="878" ht="15.75" customHeight="1">
      <c r="A878" s="117"/>
      <c r="B878" s="117"/>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c r="AA878" s="117"/>
    </row>
    <row r="879" ht="15.75" customHeight="1">
      <c r="A879" s="117"/>
      <c r="B879" s="117"/>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c r="AA879" s="117"/>
    </row>
    <row r="880" ht="15.75" customHeight="1">
      <c r="A880" s="117"/>
      <c r="B880" s="117"/>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c r="AA880" s="117"/>
    </row>
    <row r="881" ht="15.75" customHeight="1">
      <c r="A881" s="117"/>
      <c r="B881" s="117"/>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c r="AA881" s="117"/>
    </row>
    <row r="882" ht="15.75" customHeight="1">
      <c r="A882" s="117"/>
      <c r="B882" s="117"/>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c r="AA882" s="117"/>
    </row>
    <row r="883" ht="15.75" customHeight="1">
      <c r="A883" s="117"/>
      <c r="B883" s="117"/>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c r="AA883" s="117"/>
    </row>
    <row r="884" ht="15.75" customHeight="1">
      <c r="A884" s="117"/>
      <c r="B884" s="117"/>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c r="AA884" s="117"/>
    </row>
    <row r="885" ht="15.75" customHeight="1">
      <c r="A885" s="117"/>
      <c r="B885" s="117"/>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c r="AA885" s="117"/>
    </row>
    <row r="886" ht="15.75" customHeight="1">
      <c r="A886" s="117"/>
      <c r="B886" s="117"/>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c r="AA886" s="117"/>
    </row>
    <row r="887" ht="15.75" customHeight="1">
      <c r="A887" s="117"/>
      <c r="B887" s="117"/>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c r="AA887" s="117"/>
    </row>
    <row r="888" ht="15.75" customHeight="1">
      <c r="A888" s="117"/>
      <c r="B888" s="117"/>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c r="AA888" s="117"/>
    </row>
    <row r="889" ht="15.75" customHeight="1">
      <c r="A889" s="117"/>
      <c r="B889" s="117"/>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c r="AA889" s="117"/>
    </row>
    <row r="890" ht="15.75" customHeight="1">
      <c r="A890" s="117"/>
      <c r="B890" s="117"/>
      <c r="C890" s="117"/>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c r="AA890" s="117"/>
    </row>
    <row r="891" ht="15.75" customHeight="1">
      <c r="A891" s="117"/>
      <c r="B891" s="117"/>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c r="AA891" s="117"/>
    </row>
    <row r="892" ht="15.75" customHeight="1">
      <c r="A892" s="117"/>
      <c r="B892" s="117"/>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c r="AA892" s="117"/>
    </row>
    <row r="893" ht="15.75" customHeight="1">
      <c r="A893" s="117"/>
      <c r="B893" s="117"/>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c r="AA893" s="117"/>
    </row>
    <row r="894" ht="15.75" customHeight="1">
      <c r="A894" s="117"/>
      <c r="B894" s="117"/>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c r="AA894" s="117"/>
    </row>
    <row r="895" ht="15.75" customHeight="1">
      <c r="A895" s="117"/>
      <c r="B895" s="117"/>
      <c r="C895" s="117"/>
      <c r="D895" s="117"/>
      <c r="E895" s="117"/>
      <c r="F895" s="117"/>
      <c r="G895" s="117"/>
      <c r="H895" s="117"/>
      <c r="I895" s="117"/>
      <c r="J895" s="117"/>
      <c r="K895" s="117"/>
      <c r="L895" s="117"/>
      <c r="M895" s="117"/>
      <c r="N895" s="117"/>
      <c r="O895" s="117"/>
      <c r="P895" s="117"/>
      <c r="Q895" s="117"/>
      <c r="R895" s="117"/>
      <c r="S895" s="117"/>
      <c r="T895" s="117"/>
      <c r="U895" s="117"/>
      <c r="V895" s="117"/>
      <c r="W895" s="117"/>
      <c r="X895" s="117"/>
      <c r="Y895" s="117"/>
      <c r="Z895" s="117"/>
      <c r="AA895" s="117"/>
    </row>
    <row r="896" ht="15.75" customHeight="1">
      <c r="A896" s="117"/>
      <c r="B896" s="117"/>
      <c r="C896" s="117"/>
      <c r="D896" s="117"/>
      <c r="E896" s="117"/>
      <c r="F896" s="117"/>
      <c r="G896" s="117"/>
      <c r="H896" s="117"/>
      <c r="I896" s="117"/>
      <c r="J896" s="117"/>
      <c r="K896" s="117"/>
      <c r="L896" s="117"/>
      <c r="M896" s="117"/>
      <c r="N896" s="117"/>
      <c r="O896" s="117"/>
      <c r="P896" s="117"/>
      <c r="Q896" s="117"/>
      <c r="R896" s="117"/>
      <c r="S896" s="117"/>
      <c r="T896" s="117"/>
      <c r="U896" s="117"/>
      <c r="V896" s="117"/>
      <c r="W896" s="117"/>
      <c r="X896" s="117"/>
      <c r="Y896" s="117"/>
      <c r="Z896" s="117"/>
      <c r="AA896" s="117"/>
    </row>
    <row r="897" ht="15.75" customHeight="1">
      <c r="A897" s="117"/>
      <c r="B897" s="117"/>
      <c r="C897" s="117"/>
      <c r="D897" s="117"/>
      <c r="E897" s="117"/>
      <c r="F897" s="117"/>
      <c r="G897" s="117"/>
      <c r="H897" s="117"/>
      <c r="I897" s="117"/>
      <c r="J897" s="117"/>
      <c r="K897" s="117"/>
      <c r="L897" s="117"/>
      <c r="M897" s="117"/>
      <c r="N897" s="117"/>
      <c r="O897" s="117"/>
      <c r="P897" s="117"/>
      <c r="Q897" s="117"/>
      <c r="R897" s="117"/>
      <c r="S897" s="117"/>
      <c r="T897" s="117"/>
      <c r="U897" s="117"/>
      <c r="V897" s="117"/>
      <c r="W897" s="117"/>
      <c r="X897" s="117"/>
      <c r="Y897" s="117"/>
      <c r="Z897" s="117"/>
      <c r="AA897" s="117"/>
    </row>
    <row r="898" ht="15.75" customHeight="1">
      <c r="A898" s="117"/>
      <c r="B898" s="117"/>
      <c r="C898" s="117"/>
      <c r="D898" s="117"/>
      <c r="E898" s="117"/>
      <c r="F898" s="117"/>
      <c r="G898" s="117"/>
      <c r="H898" s="117"/>
      <c r="I898" s="117"/>
      <c r="J898" s="117"/>
      <c r="K898" s="117"/>
      <c r="L898" s="117"/>
      <c r="M898" s="117"/>
      <c r="N898" s="117"/>
      <c r="O898" s="117"/>
      <c r="P898" s="117"/>
      <c r="Q898" s="117"/>
      <c r="R898" s="117"/>
      <c r="S898" s="117"/>
      <c r="T898" s="117"/>
      <c r="U898" s="117"/>
      <c r="V898" s="117"/>
      <c r="W898" s="117"/>
      <c r="X898" s="117"/>
      <c r="Y898" s="117"/>
      <c r="Z898" s="117"/>
      <c r="AA898" s="117"/>
    </row>
    <row r="899" ht="15.75" customHeight="1">
      <c r="A899" s="117"/>
      <c r="B899" s="117"/>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c r="AA899" s="117"/>
    </row>
    <row r="900" ht="15.75" customHeight="1">
      <c r="A900" s="117"/>
      <c r="B900" s="117"/>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c r="AA900" s="117"/>
    </row>
    <row r="901" ht="15.75" customHeight="1">
      <c r="A901" s="117"/>
      <c r="B901" s="117"/>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c r="AA901" s="117"/>
    </row>
    <row r="902" ht="15.75" customHeight="1">
      <c r="A902" s="117"/>
      <c r="B902" s="117"/>
      <c r="C902" s="117"/>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c r="AA902" s="117"/>
    </row>
    <row r="903" ht="15.75" customHeight="1">
      <c r="A903" s="117"/>
      <c r="B903" s="117"/>
      <c r="C903" s="117"/>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c r="AA903" s="117"/>
    </row>
    <row r="904" ht="15.75" customHeight="1">
      <c r="A904" s="117"/>
      <c r="B904" s="117"/>
      <c r="C904" s="117"/>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c r="AA904" s="117"/>
    </row>
    <row r="905" ht="15.75" customHeight="1">
      <c r="A905" s="117"/>
      <c r="B905" s="117"/>
      <c r="C905" s="117"/>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c r="AA905" s="117"/>
    </row>
    <row r="906" ht="15.75" customHeight="1">
      <c r="A906" s="117"/>
      <c r="B906" s="117"/>
      <c r="C906" s="117"/>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c r="AA906" s="117"/>
    </row>
    <row r="907" ht="15.75" customHeight="1">
      <c r="A907" s="117"/>
      <c r="B907" s="117"/>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c r="AA907" s="117"/>
    </row>
    <row r="908" ht="15.75" customHeight="1">
      <c r="A908" s="117"/>
      <c r="B908" s="117"/>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c r="AA908" s="117"/>
    </row>
    <row r="909" ht="15.75" customHeight="1">
      <c r="A909" s="117"/>
      <c r="B909" s="117"/>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c r="AA909" s="117"/>
    </row>
    <row r="910" ht="15.75" customHeight="1">
      <c r="A910" s="117"/>
      <c r="B910" s="117"/>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c r="AA910" s="117"/>
    </row>
    <row r="911" ht="15.75" customHeight="1">
      <c r="A911" s="117"/>
      <c r="B911" s="117"/>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row>
    <row r="912" ht="15.75" customHeight="1">
      <c r="A912" s="117"/>
      <c r="B912" s="117"/>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row>
    <row r="913" ht="15.75" customHeight="1">
      <c r="A913" s="117"/>
      <c r="B913" s="117"/>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c r="AA913" s="117"/>
    </row>
    <row r="914" ht="15.75" customHeight="1">
      <c r="A914" s="117"/>
      <c r="B914" s="117"/>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c r="AA914" s="117"/>
    </row>
    <row r="915" ht="15.75" customHeight="1">
      <c r="A915" s="117"/>
      <c r="B915" s="117"/>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c r="AA915" s="117"/>
    </row>
    <row r="916" ht="15.75" customHeight="1">
      <c r="A916" s="117"/>
      <c r="B916" s="117"/>
      <c r="C916" s="117"/>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c r="AA916" s="117"/>
    </row>
    <row r="917" ht="15.75" customHeight="1">
      <c r="A917" s="117"/>
      <c r="B917" s="117"/>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c r="AA917" s="117"/>
    </row>
    <row r="918" ht="15.75" customHeight="1">
      <c r="A918" s="117"/>
      <c r="B918" s="117"/>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c r="AA918" s="117"/>
    </row>
    <row r="919" ht="15.75" customHeight="1">
      <c r="A919" s="117"/>
      <c r="B919" s="117"/>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c r="AA919" s="117"/>
    </row>
    <row r="920" ht="15.75" customHeight="1">
      <c r="A920" s="117"/>
      <c r="B920" s="117"/>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c r="AA920" s="117"/>
    </row>
    <row r="921" ht="15.75" customHeight="1">
      <c r="A921" s="117"/>
      <c r="B921" s="117"/>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c r="AA921" s="117"/>
    </row>
    <row r="922" ht="15.75" customHeight="1">
      <c r="A922" s="117"/>
      <c r="B922" s="117"/>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c r="AA922" s="117"/>
    </row>
    <row r="923" ht="15.75" customHeight="1">
      <c r="A923" s="117"/>
      <c r="B923" s="117"/>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c r="AA923" s="117"/>
    </row>
    <row r="924" ht="15.75" customHeight="1">
      <c r="A924" s="117"/>
      <c r="B924" s="117"/>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c r="AA924" s="117"/>
    </row>
    <row r="925" ht="15.75" customHeight="1">
      <c r="A925" s="117"/>
      <c r="B925" s="117"/>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c r="AA925" s="117"/>
    </row>
    <row r="926" ht="15.75" customHeight="1">
      <c r="A926" s="117"/>
      <c r="B926" s="117"/>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c r="AA926" s="117"/>
    </row>
    <row r="927" ht="15.75" customHeight="1">
      <c r="A927" s="117"/>
      <c r="B927" s="117"/>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c r="AA927" s="117"/>
    </row>
    <row r="928" ht="15.75" customHeight="1">
      <c r="A928" s="117"/>
      <c r="B928" s="117"/>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c r="AA928" s="117"/>
    </row>
    <row r="929" ht="15.75" customHeight="1">
      <c r="A929" s="117"/>
      <c r="B929" s="117"/>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c r="AA929" s="117"/>
    </row>
    <row r="930" ht="15.75" customHeight="1">
      <c r="A930" s="117"/>
      <c r="B930" s="117"/>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c r="AA930" s="117"/>
    </row>
    <row r="931" ht="15.75" customHeight="1">
      <c r="A931" s="117"/>
      <c r="B931" s="117"/>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c r="AA931" s="117"/>
    </row>
    <row r="932" ht="15.75" customHeight="1">
      <c r="A932" s="117"/>
      <c r="B932" s="117"/>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c r="AA932" s="117"/>
    </row>
    <row r="933" ht="15.75" customHeight="1">
      <c r="A933" s="117"/>
      <c r="B933" s="117"/>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c r="AA933" s="117"/>
    </row>
    <row r="934" ht="15.75" customHeight="1">
      <c r="A934" s="117"/>
      <c r="B934" s="117"/>
      <c r="C934" s="117"/>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c r="AA934" s="117"/>
    </row>
    <row r="935" ht="15.75" customHeight="1">
      <c r="A935" s="117"/>
      <c r="B935" s="117"/>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c r="AA935" s="117"/>
    </row>
    <row r="936" ht="15.75" customHeight="1">
      <c r="A936" s="117"/>
      <c r="B936" s="117"/>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c r="AA936" s="117"/>
    </row>
    <row r="937" ht="15.75" customHeight="1">
      <c r="A937" s="117"/>
      <c r="B937" s="117"/>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c r="AA937" s="117"/>
    </row>
    <row r="938" ht="15.75" customHeight="1">
      <c r="A938" s="117"/>
      <c r="B938" s="117"/>
      <c r="C938" s="117"/>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c r="AA938" s="117"/>
    </row>
    <row r="939" ht="15.75" customHeight="1">
      <c r="A939" s="117"/>
      <c r="B939" s="117"/>
      <c r="C939" s="117"/>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c r="AA939" s="117"/>
    </row>
    <row r="940" ht="15.75" customHeight="1">
      <c r="A940" s="117"/>
      <c r="B940" s="117"/>
      <c r="C940" s="117"/>
      <c r="D940" s="117"/>
      <c r="E940" s="117"/>
      <c r="F940" s="117"/>
      <c r="G940" s="117"/>
      <c r="H940" s="117"/>
      <c r="I940" s="117"/>
      <c r="J940" s="117"/>
      <c r="K940" s="117"/>
      <c r="L940" s="117"/>
      <c r="M940" s="117"/>
      <c r="N940" s="117"/>
      <c r="O940" s="117"/>
      <c r="P940" s="117"/>
      <c r="Q940" s="117"/>
      <c r="R940" s="117"/>
      <c r="S940" s="117"/>
      <c r="T940" s="117"/>
      <c r="U940" s="117"/>
      <c r="V940" s="117"/>
      <c r="W940" s="117"/>
      <c r="X940" s="117"/>
      <c r="Y940" s="117"/>
      <c r="Z940" s="117"/>
      <c r="AA940" s="117"/>
    </row>
    <row r="941" ht="15.75" customHeight="1">
      <c r="A941" s="117"/>
      <c r="B941" s="117"/>
      <c r="C941" s="117"/>
      <c r="D941" s="117"/>
      <c r="E941" s="117"/>
      <c r="F941" s="117"/>
      <c r="G941" s="117"/>
      <c r="H941" s="117"/>
      <c r="I941" s="117"/>
      <c r="J941" s="117"/>
      <c r="K941" s="117"/>
      <c r="L941" s="117"/>
      <c r="M941" s="117"/>
      <c r="N941" s="117"/>
      <c r="O941" s="117"/>
      <c r="P941" s="117"/>
      <c r="Q941" s="117"/>
      <c r="R941" s="117"/>
      <c r="S941" s="117"/>
      <c r="T941" s="117"/>
      <c r="U941" s="117"/>
      <c r="V941" s="117"/>
      <c r="W941" s="117"/>
      <c r="X941" s="117"/>
      <c r="Y941" s="117"/>
      <c r="Z941" s="117"/>
      <c r="AA941" s="117"/>
    </row>
    <row r="942" ht="15.75" customHeight="1">
      <c r="A942" s="117"/>
      <c r="B942" s="117"/>
      <c r="C942" s="117"/>
      <c r="D942" s="117"/>
      <c r="E942" s="117"/>
      <c r="F942" s="117"/>
      <c r="G942" s="117"/>
      <c r="H942" s="117"/>
      <c r="I942" s="117"/>
      <c r="J942" s="117"/>
      <c r="K942" s="117"/>
      <c r="L942" s="117"/>
      <c r="M942" s="117"/>
      <c r="N942" s="117"/>
      <c r="O942" s="117"/>
      <c r="P942" s="117"/>
      <c r="Q942" s="117"/>
      <c r="R942" s="117"/>
      <c r="S942" s="117"/>
      <c r="T942" s="117"/>
      <c r="U942" s="117"/>
      <c r="V942" s="117"/>
      <c r="W942" s="117"/>
      <c r="X942" s="117"/>
      <c r="Y942" s="117"/>
      <c r="Z942" s="117"/>
      <c r="AA942" s="117"/>
    </row>
    <row r="943" ht="15.75" customHeight="1">
      <c r="A943" s="117"/>
      <c r="B943" s="117"/>
      <c r="C943" s="117"/>
      <c r="D943" s="117"/>
      <c r="E943" s="117"/>
      <c r="F943" s="117"/>
      <c r="G943" s="117"/>
      <c r="H943" s="117"/>
      <c r="I943" s="117"/>
      <c r="J943" s="117"/>
      <c r="K943" s="117"/>
      <c r="L943" s="117"/>
      <c r="M943" s="117"/>
      <c r="N943" s="117"/>
      <c r="O943" s="117"/>
      <c r="P943" s="117"/>
      <c r="Q943" s="117"/>
      <c r="R943" s="117"/>
      <c r="S943" s="117"/>
      <c r="T943" s="117"/>
      <c r="U943" s="117"/>
      <c r="V943" s="117"/>
      <c r="W943" s="117"/>
      <c r="X943" s="117"/>
      <c r="Y943" s="117"/>
      <c r="Z943" s="117"/>
      <c r="AA943" s="117"/>
    </row>
    <row r="944" ht="15.75" customHeight="1">
      <c r="A944" s="117"/>
      <c r="B944" s="117"/>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c r="AA944" s="117"/>
    </row>
    <row r="945" ht="15.75" customHeight="1">
      <c r="A945" s="117"/>
      <c r="B945" s="117"/>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c r="AA945" s="117"/>
    </row>
    <row r="946" ht="15.75" customHeight="1">
      <c r="A946" s="117"/>
      <c r="B946" s="117"/>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c r="AA946" s="117"/>
    </row>
    <row r="947" ht="15.75" customHeight="1">
      <c r="A947" s="117"/>
      <c r="B947" s="117"/>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c r="AA947" s="117"/>
    </row>
    <row r="948" ht="15.75" customHeight="1">
      <c r="A948" s="117"/>
      <c r="B948" s="117"/>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c r="AA948" s="117"/>
    </row>
    <row r="949" ht="15.75" customHeight="1">
      <c r="A949" s="117"/>
      <c r="B949" s="117"/>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c r="AA949" s="117"/>
    </row>
    <row r="950" ht="15.75" customHeight="1">
      <c r="A950" s="117"/>
      <c r="B950" s="117"/>
      <c r="C950" s="117"/>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c r="AA950" s="117"/>
    </row>
    <row r="951" ht="15.75" customHeight="1">
      <c r="A951" s="117"/>
      <c r="B951" s="117"/>
      <c r="C951" s="117"/>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c r="AA951" s="117"/>
    </row>
    <row r="952" ht="15.75" customHeight="1">
      <c r="A952" s="117"/>
      <c r="B952" s="117"/>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c r="AA952" s="117"/>
    </row>
    <row r="953" ht="15.75" customHeight="1">
      <c r="A953" s="117"/>
      <c r="B953" s="117"/>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c r="AA953" s="117"/>
    </row>
    <row r="954" ht="15.75" customHeight="1">
      <c r="A954" s="117"/>
      <c r="B954" s="117"/>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c r="AA954" s="117"/>
    </row>
    <row r="955" ht="15.75" customHeight="1">
      <c r="A955" s="117"/>
      <c r="B955" s="117"/>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c r="AA955" s="117"/>
    </row>
    <row r="956" ht="15.75" customHeight="1">
      <c r="A956" s="117"/>
      <c r="B956" s="117"/>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c r="AA956" s="117"/>
    </row>
    <row r="957" ht="15.75" customHeight="1">
      <c r="A957" s="117"/>
      <c r="B957" s="117"/>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c r="AA957" s="117"/>
    </row>
    <row r="958" ht="15.75" customHeight="1">
      <c r="A958" s="117"/>
      <c r="B958" s="117"/>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c r="AA958" s="117"/>
    </row>
    <row r="959" ht="15.75" customHeight="1">
      <c r="A959" s="117"/>
      <c r="B959" s="117"/>
      <c r="C959" s="117"/>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c r="AA959" s="117"/>
    </row>
    <row r="960" ht="15.75" customHeight="1">
      <c r="A960" s="117"/>
      <c r="B960" s="117"/>
      <c r="C960" s="117"/>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c r="AA960" s="117"/>
    </row>
    <row r="961" ht="15.75" customHeight="1">
      <c r="A961" s="117"/>
      <c r="B961" s="117"/>
      <c r="C961" s="117"/>
      <c r="D961" s="117"/>
      <c r="E961" s="117"/>
      <c r="F961" s="117"/>
      <c r="G961" s="117"/>
      <c r="H961" s="117"/>
      <c r="I961" s="117"/>
      <c r="J961" s="117"/>
      <c r="K961" s="117"/>
      <c r="L961" s="117"/>
      <c r="M961" s="117"/>
      <c r="N961" s="117"/>
      <c r="O961" s="117"/>
      <c r="P961" s="117"/>
      <c r="Q961" s="117"/>
      <c r="R961" s="117"/>
      <c r="S961" s="117"/>
      <c r="T961" s="117"/>
      <c r="U961" s="117"/>
      <c r="V961" s="117"/>
      <c r="W961" s="117"/>
      <c r="X961" s="117"/>
      <c r="Y961" s="117"/>
      <c r="Z961" s="117"/>
      <c r="AA961" s="117"/>
    </row>
    <row r="962" ht="15.75" customHeight="1">
      <c r="A962" s="117"/>
      <c r="B962" s="117"/>
      <c r="C962" s="117"/>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c r="AA962" s="117"/>
    </row>
    <row r="963" ht="15.75" customHeight="1">
      <c r="A963" s="117"/>
      <c r="B963" s="117"/>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c r="AA963" s="117"/>
    </row>
    <row r="964" ht="15.75" customHeight="1">
      <c r="A964" s="117"/>
      <c r="B964" s="117"/>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c r="AA964" s="117"/>
    </row>
    <row r="965" ht="15.75" customHeight="1">
      <c r="A965" s="117"/>
      <c r="B965" s="117"/>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c r="AA965" s="117"/>
    </row>
    <row r="966" ht="15.75" customHeight="1">
      <c r="A966" s="117"/>
      <c r="B966" s="117"/>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c r="AA966" s="117"/>
    </row>
    <row r="967" ht="15.75" customHeight="1">
      <c r="A967" s="117"/>
      <c r="B967" s="117"/>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c r="AA967" s="117"/>
    </row>
    <row r="968" ht="15.75" customHeight="1">
      <c r="A968" s="117"/>
      <c r="B968" s="117"/>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c r="AA968" s="117"/>
    </row>
    <row r="969" ht="15.75" customHeight="1">
      <c r="A969" s="117"/>
      <c r="B969" s="117"/>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c r="AA969" s="117"/>
    </row>
    <row r="970" ht="15.75" customHeight="1">
      <c r="A970" s="117"/>
      <c r="B970" s="117"/>
      <c r="C970" s="117"/>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c r="AA970" s="117"/>
    </row>
    <row r="971" ht="15.75" customHeight="1">
      <c r="A971" s="117"/>
      <c r="B971" s="117"/>
      <c r="C971" s="117"/>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c r="AA971" s="117"/>
    </row>
    <row r="972" ht="15.75" customHeight="1">
      <c r="A972" s="117"/>
      <c r="B972" s="117"/>
      <c r="C972" s="117"/>
      <c r="D972" s="117"/>
      <c r="E972" s="117"/>
      <c r="F972" s="117"/>
      <c r="G972" s="117"/>
      <c r="H972" s="117"/>
      <c r="I972" s="117"/>
      <c r="J972" s="117"/>
      <c r="K972" s="117"/>
      <c r="L972" s="117"/>
      <c r="M972" s="117"/>
      <c r="N972" s="117"/>
      <c r="O972" s="117"/>
      <c r="P972" s="117"/>
      <c r="Q972" s="117"/>
      <c r="R972" s="117"/>
      <c r="S972" s="117"/>
      <c r="T972" s="117"/>
      <c r="U972" s="117"/>
      <c r="V972" s="117"/>
      <c r="W972" s="117"/>
      <c r="X972" s="117"/>
      <c r="Y972" s="117"/>
      <c r="Z972" s="117"/>
      <c r="AA972" s="117"/>
    </row>
    <row r="973" ht="15.75" customHeight="1">
      <c r="A973" s="117"/>
      <c r="B973" s="117"/>
      <c r="C973" s="117"/>
      <c r="D973" s="117"/>
      <c r="E973" s="117"/>
      <c r="F973" s="117"/>
      <c r="G973" s="117"/>
      <c r="H973" s="117"/>
      <c r="I973" s="117"/>
      <c r="J973" s="117"/>
      <c r="K973" s="117"/>
      <c r="L973" s="117"/>
      <c r="M973" s="117"/>
      <c r="N973" s="117"/>
      <c r="O973" s="117"/>
      <c r="P973" s="117"/>
      <c r="Q973" s="117"/>
      <c r="R973" s="117"/>
      <c r="S973" s="117"/>
      <c r="T973" s="117"/>
      <c r="U973" s="117"/>
      <c r="V973" s="117"/>
      <c r="W973" s="117"/>
      <c r="X973" s="117"/>
      <c r="Y973" s="117"/>
      <c r="Z973" s="117"/>
      <c r="AA973" s="117"/>
    </row>
    <row r="974" ht="15.75" customHeight="1">
      <c r="A974" s="117"/>
      <c r="B974" s="117"/>
      <c r="C974" s="117"/>
      <c r="D974" s="117"/>
      <c r="E974" s="117"/>
      <c r="F974" s="117"/>
      <c r="G974" s="117"/>
      <c r="H974" s="117"/>
      <c r="I974" s="117"/>
      <c r="J974" s="117"/>
      <c r="K974" s="117"/>
      <c r="L974" s="117"/>
      <c r="M974" s="117"/>
      <c r="N974" s="117"/>
      <c r="O974" s="117"/>
      <c r="P974" s="117"/>
      <c r="Q974" s="117"/>
      <c r="R974" s="117"/>
      <c r="S974" s="117"/>
      <c r="T974" s="117"/>
      <c r="U974" s="117"/>
      <c r="V974" s="117"/>
      <c r="W974" s="117"/>
      <c r="X974" s="117"/>
      <c r="Y974" s="117"/>
      <c r="Z974" s="117"/>
      <c r="AA974" s="117"/>
    </row>
    <row r="975" ht="15.75" customHeight="1">
      <c r="A975" s="117"/>
      <c r="B975" s="117"/>
      <c r="C975" s="117"/>
      <c r="D975" s="117"/>
      <c r="E975" s="117"/>
      <c r="F975" s="117"/>
      <c r="G975" s="117"/>
      <c r="H975" s="117"/>
      <c r="I975" s="117"/>
      <c r="J975" s="117"/>
      <c r="K975" s="117"/>
      <c r="L975" s="117"/>
      <c r="M975" s="117"/>
      <c r="N975" s="117"/>
      <c r="O975" s="117"/>
      <c r="P975" s="117"/>
      <c r="Q975" s="117"/>
      <c r="R975" s="117"/>
      <c r="S975" s="117"/>
      <c r="T975" s="117"/>
      <c r="U975" s="117"/>
      <c r="V975" s="117"/>
      <c r="W975" s="117"/>
      <c r="X975" s="117"/>
      <c r="Y975" s="117"/>
      <c r="Z975" s="117"/>
      <c r="AA975" s="117"/>
    </row>
    <row r="976" ht="15.75" customHeight="1">
      <c r="A976" s="117"/>
      <c r="B976" s="117"/>
      <c r="C976" s="117"/>
      <c r="D976" s="117"/>
      <c r="E976" s="117"/>
      <c r="F976" s="117"/>
      <c r="G976" s="117"/>
      <c r="H976" s="117"/>
      <c r="I976" s="117"/>
      <c r="J976" s="117"/>
      <c r="K976" s="117"/>
      <c r="L976" s="117"/>
      <c r="M976" s="117"/>
      <c r="N976" s="117"/>
      <c r="O976" s="117"/>
      <c r="P976" s="117"/>
      <c r="Q976" s="117"/>
      <c r="R976" s="117"/>
      <c r="S976" s="117"/>
      <c r="T976" s="117"/>
      <c r="U976" s="117"/>
      <c r="V976" s="117"/>
      <c r="W976" s="117"/>
      <c r="X976" s="117"/>
      <c r="Y976" s="117"/>
      <c r="Z976" s="117"/>
      <c r="AA976" s="117"/>
    </row>
    <row r="977" ht="15.75" customHeight="1">
      <c r="A977" s="117"/>
      <c r="B977" s="117"/>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c r="AA977" s="117"/>
    </row>
    <row r="978" ht="15.75" customHeight="1">
      <c r="A978" s="117"/>
      <c r="B978" s="117"/>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c r="AA978" s="117"/>
    </row>
    <row r="979" ht="15.75" customHeight="1">
      <c r="A979" s="117"/>
      <c r="B979" s="117"/>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c r="AA979" s="117"/>
    </row>
    <row r="980" ht="15.75" customHeight="1">
      <c r="A980" s="117"/>
      <c r="B980" s="117"/>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c r="AA980" s="117"/>
    </row>
    <row r="981" ht="15.75" customHeight="1">
      <c r="A981" s="117"/>
      <c r="B981" s="117"/>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c r="AA981" s="117"/>
    </row>
    <row r="982" ht="15.75" customHeight="1">
      <c r="A982" s="117"/>
      <c r="B982" s="117"/>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c r="AA982" s="117"/>
    </row>
    <row r="983" ht="15.75" customHeight="1">
      <c r="A983" s="117"/>
      <c r="B983" s="117"/>
      <c r="C983" s="117"/>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c r="AA983" s="117"/>
    </row>
    <row r="984" ht="15.75" customHeight="1">
      <c r="A984" s="117"/>
      <c r="B984" s="117"/>
      <c r="C984" s="117"/>
      <c r="D984" s="117"/>
      <c r="E984" s="117"/>
      <c r="F984" s="117"/>
      <c r="G984" s="117"/>
      <c r="H984" s="117"/>
      <c r="I984" s="117"/>
      <c r="J984" s="117"/>
      <c r="K984" s="117"/>
      <c r="L984" s="117"/>
      <c r="M984" s="117"/>
      <c r="N984" s="117"/>
      <c r="O984" s="117"/>
      <c r="P984" s="117"/>
      <c r="Q984" s="117"/>
      <c r="R984" s="117"/>
      <c r="S984" s="117"/>
      <c r="T984" s="117"/>
      <c r="U984" s="117"/>
      <c r="V984" s="117"/>
      <c r="W984" s="117"/>
      <c r="X984" s="117"/>
      <c r="Y984" s="117"/>
      <c r="Z984" s="117"/>
      <c r="AA984" s="117"/>
    </row>
    <row r="985" ht="15.75" customHeight="1">
      <c r="A985" s="117"/>
      <c r="B985" s="117"/>
      <c r="C985" s="117"/>
      <c r="D985" s="117"/>
      <c r="E985" s="117"/>
      <c r="F985" s="117"/>
      <c r="G985" s="117"/>
      <c r="H985" s="117"/>
      <c r="I985" s="117"/>
      <c r="J985" s="117"/>
      <c r="K985" s="117"/>
      <c r="L985" s="117"/>
      <c r="M985" s="117"/>
      <c r="N985" s="117"/>
      <c r="O985" s="117"/>
      <c r="P985" s="117"/>
      <c r="Q985" s="117"/>
      <c r="R985" s="117"/>
      <c r="S985" s="117"/>
      <c r="T985" s="117"/>
      <c r="U985" s="117"/>
      <c r="V985" s="117"/>
      <c r="W985" s="117"/>
      <c r="X985" s="117"/>
      <c r="Y985" s="117"/>
      <c r="Z985" s="117"/>
      <c r="AA985" s="117"/>
    </row>
    <row r="986" ht="15.75" customHeight="1">
      <c r="A986" s="117"/>
      <c r="B986" s="117"/>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c r="AA986" s="117"/>
    </row>
    <row r="987" ht="15.75" customHeight="1">
      <c r="A987" s="117"/>
      <c r="B987" s="117"/>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c r="AA987" s="117"/>
    </row>
    <row r="988">
      <c r="A988" s="117"/>
      <c r="B988" s="117"/>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c r="AA988" s="117"/>
    </row>
    <row r="989">
      <c r="A989" s="117"/>
      <c r="B989" s="117"/>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c r="AA989" s="117"/>
    </row>
    <row r="990">
      <c r="A990" s="117"/>
      <c r="B990" s="117"/>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row>
    <row r="991">
      <c r="A991" s="117"/>
      <c r="B991" s="117"/>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c r="AA991" s="117"/>
    </row>
    <row r="992">
      <c r="A992" s="117"/>
      <c r="B992" s="117"/>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c r="AA992" s="117"/>
    </row>
    <row r="993">
      <c r="A993" s="117"/>
      <c r="B993" s="117"/>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c r="AA993" s="117"/>
    </row>
  </sheetData>
  <mergeCells count="21">
    <mergeCell ref="G6:G7"/>
    <mergeCell ref="H6:H7"/>
    <mergeCell ref="C8:C14"/>
    <mergeCell ref="D11:M14"/>
    <mergeCell ref="C15:C21"/>
    <mergeCell ref="F6:F7"/>
    <mergeCell ref="I6:L6"/>
    <mergeCell ref="M6:M7"/>
    <mergeCell ref="N6:N7"/>
    <mergeCell ref="O6:O7"/>
    <mergeCell ref="P6:P7"/>
    <mergeCell ref="Q6:Q7"/>
    <mergeCell ref="S6:S7"/>
    <mergeCell ref="T6:T7"/>
    <mergeCell ref="H3:P4"/>
    <mergeCell ref="Q3:Q4"/>
    <mergeCell ref="R3:R4"/>
    <mergeCell ref="C6:C7"/>
    <mergeCell ref="D6:D7"/>
    <mergeCell ref="E6:E7"/>
    <mergeCell ref="R6:R7"/>
  </mergeCells>
  <dataValidations>
    <dataValidation type="list" allowBlank="1" showErrorMessage="1" sqref="M16:M19 M21">
      <formula1>Hoja2!$A$1:$A$5</formula1>
    </dataValidation>
    <dataValidation type="list" allowBlank="1" showErrorMessage="1" sqref="P16:P21">
      <formula1>Hoja2!$A$8:$A$11</formula1>
    </dataValidation>
    <dataValidation type="list" allowBlank="1" showErrorMessage="1" sqref="F16:F17 F19 F21">
      <formula1>Hoja2!$A$14:$A$26</formula1>
    </dataValidation>
  </dataValidations>
  <printOptions horizontalCentered="1"/>
  <pageMargins bottom="0.1968503937007874" footer="0.0" header="0.0" left="0.1968503937007874" right="0.1968503937007874" top="0.1968503937007874"/>
  <pageSetup scale="2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43"/>
    <col customWidth="1" min="2" max="2" width="10.0"/>
    <col customWidth="1" min="3" max="3" width="55.86"/>
    <col customWidth="1" min="4" max="4" width="36.43"/>
    <col customWidth="1" min="5" max="5" width="49.0"/>
    <col customWidth="1" min="6" max="6" width="29.29"/>
    <col customWidth="1" min="7" max="7" width="23.86"/>
    <col customWidth="1" min="8" max="8" width="22.29"/>
    <col customWidth="1" min="9" max="9" width="22.86"/>
    <col customWidth="1" min="10" max="10" width="23.43"/>
    <col customWidth="1" min="11" max="11" width="6.86"/>
    <col customWidth="1" min="12" max="12" width="5.57"/>
    <col customWidth="1" min="13" max="13" width="5.14"/>
    <col customWidth="1" min="14" max="14" width="4.71"/>
    <col customWidth="1" min="15" max="15" width="4.86"/>
    <col customWidth="1" min="16" max="16" width="4.43"/>
    <col customWidth="1" min="17" max="17" width="4.86"/>
    <col customWidth="1" min="18" max="18" width="5.14"/>
    <col customWidth="1" min="19" max="19" width="4.29"/>
    <col customWidth="1" min="20" max="20" width="4.57"/>
    <col customWidth="1" min="21" max="21" width="5.0"/>
    <col customWidth="1" min="22" max="22" width="4.57"/>
    <col customWidth="1" min="23" max="23" width="5.29"/>
    <col customWidth="1" min="24" max="24" width="11.57"/>
    <col customWidth="1" min="25" max="25" width="8.57"/>
    <col customWidth="1" min="26" max="26" width="11.43"/>
    <col customWidth="1" min="27" max="27" width="7.0"/>
    <col customWidth="1" min="28" max="28" width="12.14"/>
    <col customWidth="1" min="29" max="29" width="8.86"/>
    <col customWidth="1" min="31" max="31" width="30.86"/>
    <col hidden="1" min="32" max="34" width="14.43"/>
    <col customWidth="1" min="35" max="35" width="5.71"/>
    <col customWidth="1" min="36" max="37" width="5.0"/>
    <col customWidth="1" min="38" max="38" width="4.71"/>
    <col customWidth="1" min="39" max="39" width="5.14"/>
    <col customWidth="1" min="40" max="40" width="4.43"/>
    <col customWidth="1" min="41" max="41" width="4.0"/>
    <col customWidth="1" min="42" max="42" width="4.86"/>
    <col customWidth="1" min="43" max="43" width="4.14"/>
    <col customWidth="1" min="44" max="44" width="5.86"/>
    <col customWidth="1" min="45" max="45" width="6.43"/>
    <col customWidth="1" min="46" max="46" width="5.86"/>
    <col customWidth="1" min="47" max="47" width="5.57"/>
    <col customWidth="1" min="48" max="49" width="13.43"/>
    <col customWidth="1" min="50" max="50" width="8.43"/>
    <col customWidth="1" min="51" max="51" width="11.57"/>
    <col customWidth="1" min="52" max="52" width="7.86"/>
    <col customWidth="1" min="53" max="53" width="13.43"/>
    <col customWidth="1" min="54" max="54" width="8.14"/>
    <col hidden="1" min="56" max="57" width="14.43"/>
    <col customWidth="1" min="58" max="58" width="24.71"/>
    <col hidden="1" min="59" max="61" width="14.43"/>
    <col customWidth="1" min="62" max="65" width="5.57"/>
    <col customWidth="1" min="66" max="66" width="5.0"/>
    <col customWidth="1" min="67" max="67" width="6.0"/>
    <col customWidth="1" min="68" max="68" width="6.14"/>
    <col customWidth="1" min="69" max="69" width="6.29"/>
    <col customWidth="1" min="70" max="70" width="5.43"/>
    <col customWidth="1" min="71" max="71" width="5.29"/>
    <col customWidth="1" min="72" max="72" width="4.86"/>
    <col customWidth="1" min="73" max="73" width="6.14"/>
    <col customWidth="1" min="74" max="74" width="4.14"/>
    <col customWidth="1" min="75" max="80" width="12.86"/>
    <col customWidth="1" min="81" max="82" width="14.29"/>
    <col customWidth="1" min="83" max="83" width="14.57"/>
    <col customWidth="1" min="84" max="84" width="5.86"/>
    <col customWidth="1" min="85" max="85" width="5.71"/>
    <col customWidth="1" min="86" max="86" width="5.14"/>
    <col customWidth="1" min="87" max="87" width="5.0"/>
    <col customWidth="1" min="88" max="88" width="4.86"/>
    <col customWidth="1" min="89" max="89" width="5.14"/>
    <col customWidth="1" min="90" max="90" width="4.14"/>
    <col customWidth="1" min="91" max="91" width="5.0"/>
    <col customWidth="1" min="92" max="92" width="4.43"/>
    <col customWidth="1" min="93" max="93" width="5.29"/>
    <col customWidth="1" min="94" max="94" width="3.86"/>
    <col customWidth="1" min="95" max="96" width="5.57"/>
    <col customWidth="1" min="103" max="103" width="19.29"/>
    <col customWidth="1" min="104" max="104" width="12.14"/>
    <col hidden="1" min="105" max="107" width="14.43"/>
  </cols>
  <sheetData>
    <row r="1" ht="14.25" customHeight="1">
      <c r="A1" s="118"/>
      <c r="B1" s="118"/>
      <c r="C1" s="119"/>
      <c r="D1" s="118"/>
      <c r="E1" s="118"/>
      <c r="F1" s="118"/>
      <c r="G1" s="118"/>
      <c r="H1" s="118"/>
      <c r="I1" s="118"/>
      <c r="J1" s="118"/>
      <c r="K1" s="118"/>
      <c r="L1" s="118"/>
      <c r="M1" s="118"/>
      <c r="N1" s="118"/>
      <c r="O1" s="118"/>
      <c r="P1" s="118"/>
      <c r="Q1" s="118"/>
      <c r="R1" s="118"/>
      <c r="S1" s="118"/>
      <c r="T1" s="118"/>
      <c r="U1" s="118"/>
      <c r="V1" s="118"/>
      <c r="W1" s="118"/>
      <c r="X1" s="120"/>
      <c r="Y1" s="120"/>
      <c r="Z1" s="120"/>
      <c r="AA1" s="120"/>
      <c r="AB1" s="120"/>
      <c r="AC1" s="120"/>
      <c r="CY1" s="121"/>
    </row>
    <row r="2" ht="14.25" customHeight="1">
      <c r="A2" s="118"/>
      <c r="B2" s="122" t="s">
        <v>100</v>
      </c>
      <c r="C2" s="122" t="s">
        <v>101</v>
      </c>
      <c r="D2" s="122" t="s">
        <v>102</v>
      </c>
      <c r="E2" s="122" t="s">
        <v>103</v>
      </c>
      <c r="F2" s="122" t="s">
        <v>104</v>
      </c>
      <c r="G2" s="122" t="s">
        <v>105</v>
      </c>
      <c r="H2" s="122" t="s">
        <v>106</v>
      </c>
      <c r="I2" s="122" t="s">
        <v>107</v>
      </c>
      <c r="J2" s="122" t="s">
        <v>108</v>
      </c>
      <c r="K2" s="123" t="s">
        <v>109</v>
      </c>
      <c r="L2" s="53"/>
      <c r="M2" s="53"/>
      <c r="N2" s="53"/>
      <c r="O2" s="53"/>
      <c r="P2" s="53"/>
      <c r="Q2" s="53"/>
      <c r="R2" s="53"/>
      <c r="S2" s="53"/>
      <c r="T2" s="53"/>
      <c r="U2" s="53"/>
      <c r="V2" s="53"/>
      <c r="W2" s="54"/>
      <c r="X2" s="124" t="s">
        <v>110</v>
      </c>
      <c r="Y2" s="125"/>
      <c r="Z2" s="125"/>
      <c r="AA2" s="125"/>
      <c r="AB2" s="125"/>
      <c r="AC2" s="126"/>
      <c r="AD2" s="104" t="s">
        <v>111</v>
      </c>
      <c r="AE2" s="127" t="s">
        <v>112</v>
      </c>
      <c r="AF2" s="125"/>
      <c r="AG2" s="125"/>
      <c r="AH2" s="126"/>
      <c r="AI2" s="128" t="s">
        <v>113</v>
      </c>
      <c r="AJ2" s="53"/>
      <c r="AK2" s="53"/>
      <c r="AL2" s="53"/>
      <c r="AM2" s="53"/>
      <c r="AN2" s="53"/>
      <c r="AO2" s="53"/>
      <c r="AP2" s="53"/>
      <c r="AQ2" s="53"/>
      <c r="AR2" s="53"/>
      <c r="AS2" s="53"/>
      <c r="AT2" s="53"/>
      <c r="AU2" s="54"/>
      <c r="AV2" s="124" t="s">
        <v>114</v>
      </c>
      <c r="AW2" s="125"/>
      <c r="AX2" s="125"/>
      <c r="AY2" s="125"/>
      <c r="AZ2" s="125"/>
      <c r="BA2" s="125"/>
      <c r="BB2" s="126"/>
      <c r="BC2" s="127" t="s">
        <v>115</v>
      </c>
      <c r="BD2" s="125"/>
      <c r="BE2" s="126"/>
      <c r="BF2" s="127" t="s">
        <v>112</v>
      </c>
      <c r="BG2" s="125"/>
      <c r="BH2" s="125"/>
      <c r="BI2" s="126"/>
      <c r="BJ2" s="129" t="s">
        <v>116</v>
      </c>
      <c r="BK2" s="53"/>
      <c r="BL2" s="53"/>
      <c r="BM2" s="53"/>
      <c r="BN2" s="53"/>
      <c r="BO2" s="53"/>
      <c r="BP2" s="53"/>
      <c r="BQ2" s="53"/>
      <c r="BR2" s="53"/>
      <c r="BS2" s="53"/>
      <c r="BT2" s="53"/>
      <c r="BU2" s="53"/>
      <c r="BV2" s="54"/>
      <c r="BW2" s="124" t="s">
        <v>114</v>
      </c>
      <c r="BX2" s="125"/>
      <c r="BY2" s="125"/>
      <c r="BZ2" s="125"/>
      <c r="CA2" s="125"/>
      <c r="CB2" s="125"/>
      <c r="CC2" s="126"/>
      <c r="CD2" s="104" t="s">
        <v>115</v>
      </c>
      <c r="CE2" s="104" t="s">
        <v>112</v>
      </c>
      <c r="CF2" s="130" t="s">
        <v>117</v>
      </c>
      <c r="CG2" s="53"/>
      <c r="CH2" s="53"/>
      <c r="CI2" s="53"/>
      <c r="CJ2" s="53"/>
      <c r="CK2" s="53"/>
      <c r="CL2" s="53"/>
      <c r="CM2" s="53"/>
      <c r="CN2" s="53"/>
      <c r="CO2" s="53"/>
      <c r="CP2" s="53"/>
      <c r="CQ2" s="53"/>
      <c r="CR2" s="54"/>
      <c r="CS2" s="124" t="s">
        <v>114</v>
      </c>
      <c r="CT2" s="125"/>
      <c r="CU2" s="125"/>
      <c r="CV2" s="125"/>
      <c r="CW2" s="125"/>
      <c r="CX2" s="126"/>
      <c r="CY2" s="131" t="s">
        <v>115</v>
      </c>
      <c r="CZ2" s="127" t="s">
        <v>112</v>
      </c>
      <c r="DA2" s="125"/>
      <c r="DB2" s="125"/>
      <c r="DC2" s="126"/>
    </row>
    <row r="3" ht="14.25" customHeight="1">
      <c r="A3" s="118"/>
      <c r="B3" s="132"/>
      <c r="C3" s="132"/>
      <c r="D3" s="132"/>
      <c r="E3" s="132"/>
      <c r="F3" s="132"/>
      <c r="G3" s="132"/>
      <c r="H3" s="132"/>
      <c r="I3" s="132"/>
      <c r="J3" s="132"/>
      <c r="K3" s="133" t="s">
        <v>118</v>
      </c>
      <c r="L3" s="53"/>
      <c r="M3" s="53"/>
      <c r="N3" s="54"/>
      <c r="O3" s="133" t="s">
        <v>119</v>
      </c>
      <c r="P3" s="53"/>
      <c r="Q3" s="53"/>
      <c r="R3" s="54"/>
      <c r="S3" s="133" t="s">
        <v>120</v>
      </c>
      <c r="T3" s="53"/>
      <c r="U3" s="53"/>
      <c r="V3" s="53"/>
      <c r="W3" s="54"/>
      <c r="X3" s="69"/>
      <c r="AC3" s="134"/>
      <c r="AD3" s="132"/>
      <c r="AE3" s="69"/>
      <c r="AH3" s="134"/>
      <c r="AI3" s="135" t="s">
        <v>121</v>
      </c>
      <c r="AJ3" s="53"/>
      <c r="AK3" s="53"/>
      <c r="AL3" s="54"/>
      <c r="AM3" s="135" t="s">
        <v>122</v>
      </c>
      <c r="AN3" s="53"/>
      <c r="AO3" s="53"/>
      <c r="AP3" s="54"/>
      <c r="AQ3" s="135" t="s">
        <v>123</v>
      </c>
      <c r="AR3" s="53"/>
      <c r="AS3" s="53"/>
      <c r="AT3" s="53"/>
      <c r="AU3" s="54"/>
      <c r="AV3" s="69"/>
      <c r="BB3" s="134"/>
      <c r="BC3" s="69"/>
      <c r="BE3" s="134"/>
      <c r="BF3" s="69"/>
      <c r="BI3" s="134"/>
      <c r="BJ3" s="136" t="s">
        <v>124</v>
      </c>
      <c r="BK3" s="53"/>
      <c r="BL3" s="53"/>
      <c r="BM3" s="54"/>
      <c r="BN3" s="136" t="s">
        <v>125</v>
      </c>
      <c r="BO3" s="53"/>
      <c r="BP3" s="53"/>
      <c r="BQ3" s="53"/>
      <c r="BR3" s="54"/>
      <c r="BS3" s="136" t="s">
        <v>126</v>
      </c>
      <c r="BT3" s="53"/>
      <c r="BU3" s="53"/>
      <c r="BV3" s="54"/>
      <c r="BW3" s="69"/>
      <c r="CC3" s="134"/>
      <c r="CD3" s="132"/>
      <c r="CE3" s="132"/>
      <c r="CF3" s="137" t="s">
        <v>127</v>
      </c>
      <c r="CG3" s="53"/>
      <c r="CH3" s="53"/>
      <c r="CI3" s="54"/>
      <c r="CJ3" s="137" t="s">
        <v>128</v>
      </c>
      <c r="CK3" s="53"/>
      <c r="CL3" s="53"/>
      <c r="CM3" s="53"/>
      <c r="CN3" s="54"/>
      <c r="CO3" s="137" t="s">
        <v>129</v>
      </c>
      <c r="CP3" s="53"/>
      <c r="CQ3" s="53"/>
      <c r="CR3" s="54"/>
      <c r="CS3" s="69"/>
      <c r="CX3" s="134"/>
      <c r="CY3" s="132"/>
      <c r="CZ3" s="69"/>
      <c r="DC3" s="134"/>
    </row>
    <row r="4" ht="12.0" customHeight="1">
      <c r="A4" s="118"/>
      <c r="B4" s="57"/>
      <c r="C4" s="57"/>
      <c r="D4" s="57"/>
      <c r="E4" s="57"/>
      <c r="F4" s="57"/>
      <c r="G4" s="57"/>
      <c r="H4" s="57"/>
      <c r="I4" s="57"/>
      <c r="J4" s="57"/>
      <c r="K4" s="138" t="s">
        <v>130</v>
      </c>
      <c r="L4" s="138" t="s">
        <v>131</v>
      </c>
      <c r="M4" s="138" t="s">
        <v>132</v>
      </c>
      <c r="N4" s="138" t="s">
        <v>133</v>
      </c>
      <c r="O4" s="138" t="s">
        <v>134</v>
      </c>
      <c r="P4" s="138" t="s">
        <v>135</v>
      </c>
      <c r="Q4" s="138" t="s">
        <v>136</v>
      </c>
      <c r="R4" s="138" t="s">
        <v>137</v>
      </c>
      <c r="S4" s="138" t="s">
        <v>138</v>
      </c>
      <c r="T4" s="138" t="s">
        <v>139</v>
      </c>
      <c r="U4" s="138" t="s">
        <v>140</v>
      </c>
      <c r="V4" s="138" t="s">
        <v>141</v>
      </c>
      <c r="W4" s="138" t="s">
        <v>142</v>
      </c>
      <c r="X4" s="139"/>
      <c r="Y4" s="85"/>
      <c r="Z4" s="85"/>
      <c r="AA4" s="85"/>
      <c r="AB4" s="85"/>
      <c r="AC4" s="140"/>
      <c r="AD4" s="57"/>
      <c r="AE4" s="139"/>
      <c r="AF4" s="85"/>
      <c r="AG4" s="85"/>
      <c r="AH4" s="140"/>
      <c r="AI4" s="141" t="s">
        <v>143</v>
      </c>
      <c r="AJ4" s="141" t="s">
        <v>144</v>
      </c>
      <c r="AK4" s="141" t="s">
        <v>145</v>
      </c>
      <c r="AL4" s="141" t="s">
        <v>146</v>
      </c>
      <c r="AM4" s="141" t="s">
        <v>147</v>
      </c>
      <c r="AN4" s="141" t="s">
        <v>148</v>
      </c>
      <c r="AO4" s="141" t="s">
        <v>149</v>
      </c>
      <c r="AP4" s="141" t="s">
        <v>150</v>
      </c>
      <c r="AQ4" s="141" t="s">
        <v>151</v>
      </c>
      <c r="AR4" s="141" t="s">
        <v>152</v>
      </c>
      <c r="AS4" s="141" t="s">
        <v>153</v>
      </c>
      <c r="AT4" s="141" t="s">
        <v>154</v>
      </c>
      <c r="AU4" s="141" t="s">
        <v>155</v>
      </c>
      <c r="AV4" s="139"/>
      <c r="AW4" s="85"/>
      <c r="AX4" s="85"/>
      <c r="AY4" s="85"/>
      <c r="AZ4" s="85"/>
      <c r="BA4" s="85"/>
      <c r="BB4" s="140"/>
      <c r="BC4" s="139"/>
      <c r="BD4" s="85"/>
      <c r="BE4" s="140"/>
      <c r="BF4" s="139"/>
      <c r="BG4" s="85"/>
      <c r="BH4" s="85"/>
      <c r="BI4" s="140"/>
      <c r="BJ4" s="142" t="s">
        <v>156</v>
      </c>
      <c r="BK4" s="142" t="s">
        <v>157</v>
      </c>
      <c r="BL4" s="142" t="s">
        <v>158</v>
      </c>
      <c r="BM4" s="142" t="s">
        <v>159</v>
      </c>
      <c r="BN4" s="142" t="s">
        <v>160</v>
      </c>
      <c r="BO4" s="142" t="s">
        <v>161</v>
      </c>
      <c r="BP4" s="142" t="s">
        <v>162</v>
      </c>
      <c r="BQ4" s="142" t="s">
        <v>163</v>
      </c>
      <c r="BR4" s="142" t="s">
        <v>164</v>
      </c>
      <c r="BS4" s="142" t="s">
        <v>165</v>
      </c>
      <c r="BT4" s="142" t="s">
        <v>166</v>
      </c>
      <c r="BU4" s="142" t="s">
        <v>167</v>
      </c>
      <c r="BV4" s="142" t="s">
        <v>168</v>
      </c>
      <c r="BW4" s="139"/>
      <c r="BX4" s="85"/>
      <c r="BY4" s="85"/>
      <c r="BZ4" s="85"/>
      <c r="CA4" s="85"/>
      <c r="CB4" s="85"/>
      <c r="CC4" s="140"/>
      <c r="CD4" s="57"/>
      <c r="CE4" s="57"/>
      <c r="CF4" s="143" t="s">
        <v>169</v>
      </c>
      <c r="CG4" s="143" t="s">
        <v>170</v>
      </c>
      <c r="CH4" s="143" t="s">
        <v>171</v>
      </c>
      <c r="CI4" s="143" t="s">
        <v>172</v>
      </c>
      <c r="CJ4" s="143" t="s">
        <v>173</v>
      </c>
      <c r="CK4" s="143" t="s">
        <v>174</v>
      </c>
      <c r="CL4" s="143" t="s">
        <v>175</v>
      </c>
      <c r="CM4" s="143" t="s">
        <v>176</v>
      </c>
      <c r="CN4" s="143" t="s">
        <v>177</v>
      </c>
      <c r="CO4" s="143" t="s">
        <v>178</v>
      </c>
      <c r="CP4" s="143" t="s">
        <v>179</v>
      </c>
      <c r="CQ4" s="143" t="s">
        <v>180</v>
      </c>
      <c r="CR4" s="143" t="s">
        <v>181</v>
      </c>
      <c r="CS4" s="139"/>
      <c r="CT4" s="85"/>
      <c r="CU4" s="85"/>
      <c r="CV4" s="85"/>
      <c r="CW4" s="85"/>
      <c r="CX4" s="140"/>
      <c r="CY4" s="57"/>
      <c r="CZ4" s="139"/>
      <c r="DA4" s="85"/>
      <c r="DB4" s="85"/>
      <c r="DC4" s="140"/>
    </row>
    <row r="5" ht="30.0" customHeight="1">
      <c r="A5" s="118"/>
      <c r="B5" s="144">
        <v>1.0</v>
      </c>
      <c r="C5" s="145" t="s">
        <v>60</v>
      </c>
      <c r="D5" s="146"/>
      <c r="E5" s="146"/>
      <c r="F5" s="146"/>
      <c r="G5" s="146"/>
      <c r="H5" s="146"/>
      <c r="I5" s="146"/>
      <c r="J5" s="146"/>
      <c r="K5" s="146"/>
      <c r="L5" s="146"/>
      <c r="M5" s="146"/>
      <c r="N5" s="146"/>
      <c r="O5" s="146"/>
      <c r="P5" s="146"/>
      <c r="Q5" s="146"/>
      <c r="R5" s="146"/>
      <c r="S5" s="146"/>
      <c r="T5" s="146"/>
      <c r="U5" s="146"/>
      <c r="V5" s="146"/>
      <c r="W5" s="146"/>
      <c r="X5" s="147" t="s">
        <v>182</v>
      </c>
      <c r="Y5" s="148" t="s">
        <v>183</v>
      </c>
      <c r="Z5" s="147" t="s">
        <v>184</v>
      </c>
      <c r="AA5" s="148" t="s">
        <v>183</v>
      </c>
      <c r="AB5" s="148" t="s">
        <v>185</v>
      </c>
      <c r="AC5" s="148" t="s">
        <v>183</v>
      </c>
      <c r="AD5" s="146"/>
      <c r="AE5" s="146"/>
      <c r="AF5" s="146"/>
      <c r="AG5" s="146"/>
      <c r="AH5" s="146"/>
      <c r="AI5" s="146"/>
      <c r="AJ5" s="146"/>
      <c r="AK5" s="146"/>
      <c r="AL5" s="146"/>
      <c r="AM5" s="146"/>
      <c r="AN5" s="146"/>
      <c r="AO5" s="146"/>
      <c r="AP5" s="146"/>
      <c r="AQ5" s="146"/>
      <c r="AR5" s="146"/>
      <c r="AS5" s="146"/>
      <c r="AT5" s="146"/>
      <c r="AU5" s="146"/>
      <c r="AV5" s="147"/>
      <c r="AW5" s="147" t="s">
        <v>182</v>
      </c>
      <c r="AX5" s="148" t="s">
        <v>183</v>
      </c>
      <c r="AY5" s="147" t="s">
        <v>184</v>
      </c>
      <c r="AZ5" s="148" t="s">
        <v>183</v>
      </c>
      <c r="BA5" s="148" t="s">
        <v>185</v>
      </c>
      <c r="BB5" s="148" t="s">
        <v>183</v>
      </c>
      <c r="BC5" s="146"/>
      <c r="BD5" s="146"/>
      <c r="BE5" s="146"/>
      <c r="BF5" s="146"/>
      <c r="BG5" s="146"/>
      <c r="BH5" s="146"/>
      <c r="BI5" s="146"/>
      <c r="BJ5" s="146"/>
      <c r="BK5" s="146"/>
      <c r="BL5" s="146"/>
      <c r="BM5" s="146"/>
      <c r="BN5" s="146"/>
      <c r="BO5" s="146"/>
      <c r="BP5" s="146"/>
      <c r="BQ5" s="146"/>
      <c r="BR5" s="146"/>
      <c r="BS5" s="146"/>
      <c r="BT5" s="146"/>
      <c r="BU5" s="146"/>
      <c r="BV5" s="146"/>
      <c r="BW5" s="146"/>
      <c r="BX5" s="147" t="s">
        <v>182</v>
      </c>
      <c r="BY5" s="148" t="s">
        <v>183</v>
      </c>
      <c r="BZ5" s="147" t="s">
        <v>184</v>
      </c>
      <c r="CA5" s="148" t="s">
        <v>183</v>
      </c>
      <c r="CB5" s="148" t="s">
        <v>185</v>
      </c>
      <c r="CC5" s="148" t="s">
        <v>183</v>
      </c>
      <c r="CD5" s="148" t="s">
        <v>183</v>
      </c>
      <c r="CE5" s="146"/>
      <c r="CF5" s="146"/>
      <c r="CG5" s="146"/>
      <c r="CH5" s="146"/>
      <c r="CI5" s="146"/>
      <c r="CJ5" s="146"/>
      <c r="CK5" s="146"/>
      <c r="CL5" s="146"/>
      <c r="CM5" s="146"/>
      <c r="CN5" s="146"/>
      <c r="CO5" s="146"/>
      <c r="CP5" s="146"/>
      <c r="CQ5" s="146"/>
      <c r="CR5" s="146"/>
      <c r="CS5" s="147" t="s">
        <v>182</v>
      </c>
      <c r="CT5" s="148" t="s">
        <v>183</v>
      </c>
      <c r="CU5" s="147" t="s">
        <v>184</v>
      </c>
      <c r="CV5" s="148" t="s">
        <v>183</v>
      </c>
      <c r="CW5" s="148" t="s">
        <v>185</v>
      </c>
      <c r="CX5" s="148" t="s">
        <v>183</v>
      </c>
      <c r="CY5" s="149"/>
      <c r="CZ5" s="150"/>
      <c r="DA5" s="151"/>
      <c r="DB5" s="151"/>
      <c r="DC5" s="151"/>
    </row>
    <row r="6" ht="71.25" customHeight="1">
      <c r="A6" s="118"/>
      <c r="B6" s="152" t="s">
        <v>186</v>
      </c>
      <c r="C6" s="153" t="s">
        <v>187</v>
      </c>
      <c r="D6" s="154" t="s">
        <v>188</v>
      </c>
      <c r="E6" s="152" t="s">
        <v>189</v>
      </c>
      <c r="F6" s="155" t="s">
        <v>190</v>
      </c>
      <c r="G6" s="156">
        <v>45657.0</v>
      </c>
      <c r="H6" s="54"/>
      <c r="I6" s="157" t="s">
        <v>191</v>
      </c>
      <c r="J6" s="157" t="s">
        <v>192</v>
      </c>
      <c r="K6" s="158"/>
      <c r="L6" s="158"/>
      <c r="M6" s="158"/>
      <c r="N6" s="158"/>
      <c r="O6" s="158"/>
      <c r="P6" s="158"/>
      <c r="Q6" s="158"/>
      <c r="R6" s="158"/>
      <c r="S6" s="158"/>
      <c r="T6" s="158"/>
      <c r="U6" s="158"/>
      <c r="V6" s="158"/>
      <c r="W6" s="158"/>
      <c r="X6" s="159" t="s">
        <v>193</v>
      </c>
      <c r="Y6" s="159">
        <f>IFERROR(VLOOKUP(X6,'Configuración'!A$1:F$2,2,FALSE),"")</f>
        <v>0.5</v>
      </c>
      <c r="Z6" s="159" t="s">
        <v>193</v>
      </c>
      <c r="AA6" s="159">
        <f>IFERROR(VLOOKUP(Z6,'Configuración'!A$1:F$2,4,FALSE),"")</f>
        <v>0.45</v>
      </c>
      <c r="AB6" s="160" t="s">
        <v>193</v>
      </c>
      <c r="AC6" s="159">
        <f>IFERROR(VLOOKUP(AB6,'Configuración'!A$1:F$2,6,FALSE),"")</f>
        <v>0.05</v>
      </c>
      <c r="AD6" s="161">
        <f t="shared" ref="AD6:AD8" si="1">Y6+AA6+AC6</f>
        <v>1</v>
      </c>
      <c r="AE6" s="162" t="s">
        <v>194</v>
      </c>
      <c r="AF6" s="151"/>
      <c r="AG6" s="151"/>
      <c r="AH6" s="151"/>
      <c r="AI6" s="158"/>
      <c r="AJ6" s="158"/>
      <c r="AK6" s="158"/>
      <c r="AL6" s="158"/>
      <c r="AM6" s="158"/>
      <c r="AN6" s="158"/>
      <c r="AO6" s="158"/>
      <c r="AP6" s="158"/>
      <c r="AQ6" s="158"/>
      <c r="AR6" s="158"/>
      <c r="AS6" s="158"/>
      <c r="AT6" s="158"/>
      <c r="AU6" s="158"/>
      <c r="AV6" s="163" t="s">
        <v>195</v>
      </c>
      <c r="AW6" s="163" t="s">
        <v>193</v>
      </c>
      <c r="AX6" s="159">
        <f>IFERROR(VLOOKUP(AW6,'Configuración'!A$1:F$2,2,FALSE),"")</f>
        <v>0.5</v>
      </c>
      <c r="AY6" s="163" t="s">
        <v>193</v>
      </c>
      <c r="AZ6" s="159">
        <f>IFERROR(VLOOKUP(AY6,'Configuración'!A$1:F$2,4,FALSE),"")</f>
        <v>0.45</v>
      </c>
      <c r="BA6" s="163" t="s">
        <v>193</v>
      </c>
      <c r="BB6" s="159">
        <f>IFERROR(VLOOKUP(BA6,'Configuración'!A$1:F$2,6,FALSE),"")</f>
        <v>0.05</v>
      </c>
      <c r="BC6" s="164">
        <f t="shared" ref="BC6:BC65" si="2">AX6+AZ6+BB6</f>
        <v>1</v>
      </c>
      <c r="BD6" s="53"/>
      <c r="BE6" s="54"/>
      <c r="BF6" s="165" t="s">
        <v>194</v>
      </c>
      <c r="BG6" s="53"/>
      <c r="BH6" s="54"/>
      <c r="BI6" s="166" t="s">
        <v>194</v>
      </c>
      <c r="BJ6" s="158"/>
      <c r="BK6" s="158"/>
      <c r="BL6" s="158"/>
      <c r="BM6" s="158"/>
      <c r="BN6" s="158"/>
      <c r="BO6" s="158"/>
      <c r="BP6" s="158"/>
      <c r="BQ6" s="158"/>
      <c r="BR6" s="158"/>
      <c r="BS6" s="158"/>
      <c r="BT6" s="158"/>
      <c r="BU6" s="158"/>
      <c r="BV6" s="158"/>
      <c r="BW6" s="163" t="s">
        <v>195</v>
      </c>
      <c r="BX6" s="163" t="s">
        <v>193</v>
      </c>
      <c r="BY6" s="159">
        <f>IFERROR(VLOOKUP(BX6,'Configuración'!A$1:F$2,2,FALSE),"")</f>
        <v>0.5</v>
      </c>
      <c r="BZ6" s="163" t="s">
        <v>193</v>
      </c>
      <c r="CA6" s="159">
        <f>IFERROR(VLOOKUP(BZ6,'Configuración'!A$1:F$2,4,FALSE),"")</f>
        <v>0.45</v>
      </c>
      <c r="CB6" s="163" t="s">
        <v>193</v>
      </c>
      <c r="CC6" s="159">
        <f>IFERROR(VLOOKUP(CB6,'Configuración'!A$1:F$2,6,FALSE),"")</f>
        <v>0.05</v>
      </c>
      <c r="CD6" s="167">
        <f t="shared" ref="CD6:CD65" si="3">BY6+CA6+CC6</f>
        <v>1</v>
      </c>
      <c r="CE6" s="168" t="s">
        <v>194</v>
      </c>
      <c r="CF6" s="158"/>
      <c r="CG6" s="158"/>
      <c r="CH6" s="158"/>
      <c r="CI6" s="158"/>
      <c r="CJ6" s="158"/>
      <c r="CK6" s="158"/>
      <c r="CL6" s="158"/>
      <c r="CM6" s="158"/>
      <c r="CN6" s="158"/>
      <c r="CO6" s="158"/>
      <c r="CP6" s="158"/>
      <c r="CQ6" s="158"/>
      <c r="CR6" s="158"/>
      <c r="CS6" s="163" t="s">
        <v>193</v>
      </c>
      <c r="CT6" s="159">
        <f>IFERROR(VLOOKUP(CS6,'Configuración'!A$1:F$2,2,FALSE),"")</f>
        <v>0.5</v>
      </c>
      <c r="CU6" s="163" t="s">
        <v>193</v>
      </c>
      <c r="CV6" s="159">
        <f>IFERROR(VLOOKUP(CU6,'Configuración'!A$1:F$2,4,FALSE),"")</f>
        <v>0.45</v>
      </c>
      <c r="CW6" s="163" t="s">
        <v>193</v>
      </c>
      <c r="CX6" s="159">
        <f>IFERROR(VLOOKUP(CW6,'Configuración'!A$1:F$2,6,FALSE),"")</f>
        <v>0.05</v>
      </c>
      <c r="CY6" s="169">
        <f t="shared" ref="CY6:CY65" si="4">CT6+CV6+CX6</f>
        <v>1</v>
      </c>
      <c r="CZ6" s="168" t="s">
        <v>194</v>
      </c>
      <c r="DA6" s="151"/>
      <c r="DB6" s="151"/>
      <c r="DC6" s="151"/>
    </row>
    <row r="7" ht="105.75" customHeight="1">
      <c r="A7" s="170" t="s">
        <v>196</v>
      </c>
      <c r="B7" s="171">
        <v>45323.0</v>
      </c>
      <c r="C7" s="172" t="s">
        <v>197</v>
      </c>
      <c r="D7" s="173" t="s">
        <v>188</v>
      </c>
      <c r="E7" s="152" t="s">
        <v>189</v>
      </c>
      <c r="F7" s="155" t="s">
        <v>198</v>
      </c>
      <c r="G7" s="174">
        <v>45306.0</v>
      </c>
      <c r="H7" s="54"/>
      <c r="I7" s="157" t="s">
        <v>191</v>
      </c>
      <c r="J7" s="175" t="s">
        <v>199</v>
      </c>
      <c r="K7" s="151"/>
      <c r="L7" s="151"/>
      <c r="M7" s="151"/>
      <c r="N7" s="151"/>
      <c r="O7" s="151"/>
      <c r="P7" s="151"/>
      <c r="Q7" s="151"/>
      <c r="R7" s="151"/>
      <c r="S7" s="151"/>
      <c r="T7" s="151"/>
      <c r="U7" s="151"/>
      <c r="V7" s="151"/>
      <c r="W7" s="158"/>
      <c r="X7" s="160" t="s">
        <v>193</v>
      </c>
      <c r="Y7" s="159">
        <f>IFERROR(VLOOKUP(X7,'Configuración'!A$1:F$2,2,FALSE),"")</f>
        <v>0.5</v>
      </c>
      <c r="Z7" s="160" t="s">
        <v>193</v>
      </c>
      <c r="AA7" s="159">
        <f>IFERROR(VLOOKUP(Z7,'Configuración'!A$1:F$2,4,FALSE),"")</f>
        <v>0.45</v>
      </c>
      <c r="AB7" s="160" t="s">
        <v>193</v>
      </c>
      <c r="AC7" s="159">
        <f>IFERROR(VLOOKUP(AB7,'Configuración'!A$1:F$2,6,FALSE),"")</f>
        <v>0.05</v>
      </c>
      <c r="AD7" s="161">
        <f t="shared" si="1"/>
        <v>1</v>
      </c>
      <c r="AE7" s="176" t="s">
        <v>200</v>
      </c>
      <c r="AF7" s="176" t="s">
        <v>201</v>
      </c>
      <c r="AG7" s="176" t="s">
        <v>202</v>
      </c>
      <c r="AH7" s="176" t="s">
        <v>203</v>
      </c>
      <c r="AI7" s="176"/>
      <c r="AJ7" s="151"/>
      <c r="AK7" s="151"/>
      <c r="AL7" s="151"/>
      <c r="AM7" s="151"/>
      <c r="AN7" s="151"/>
      <c r="AO7" s="151"/>
      <c r="AP7" s="151"/>
      <c r="AQ7" s="151"/>
      <c r="AR7" s="151"/>
      <c r="AS7" s="151"/>
      <c r="AT7" s="151"/>
      <c r="AU7" s="177"/>
      <c r="AV7" s="163"/>
      <c r="AW7" s="163"/>
      <c r="AX7" s="159" t="str">
        <f>IFERROR(VLOOKUP(AW7,'Configuración'!A$1:F$2,2,FALSE),"")</f>
        <v/>
      </c>
      <c r="AY7" s="163"/>
      <c r="AZ7" s="159" t="str">
        <f>IFERROR(VLOOKUP(AY7,'Configuración'!A$1:F$2,4,FALSE),"")</f>
        <v/>
      </c>
      <c r="BA7" s="163"/>
      <c r="BB7" s="159" t="str">
        <f>IFERROR(VLOOKUP(BA7,'Configuración'!A$1:F$2,6,FALSE),"")</f>
        <v/>
      </c>
      <c r="BC7" s="164">
        <f t="shared" si="2"/>
        <v>0</v>
      </c>
      <c r="BD7" s="53"/>
      <c r="BE7" s="54"/>
      <c r="BF7" s="178"/>
      <c r="BG7" s="151"/>
      <c r="BH7" s="151"/>
      <c r="BI7" s="151"/>
      <c r="BJ7" s="151"/>
      <c r="BK7" s="151"/>
      <c r="BL7" s="151"/>
      <c r="BM7" s="151"/>
      <c r="BN7" s="151"/>
      <c r="BO7" s="151"/>
      <c r="BP7" s="151"/>
      <c r="BQ7" s="151"/>
      <c r="BR7" s="151"/>
      <c r="BS7" s="151"/>
      <c r="BT7" s="151"/>
      <c r="BU7" s="151"/>
      <c r="BV7" s="151"/>
      <c r="BW7" s="151"/>
      <c r="BX7" s="151"/>
      <c r="BY7" s="159" t="str">
        <f>IFERROR(VLOOKUP(BX7,'Configuración'!A$1:F$2,2,FALSE),"")</f>
        <v/>
      </c>
      <c r="BZ7" s="151"/>
      <c r="CA7" s="159" t="str">
        <f>IFERROR(VLOOKUP(BZ7,'Configuración'!A$1:F$2,4,FALSE),"")</f>
        <v/>
      </c>
      <c r="CB7" s="151"/>
      <c r="CC7" s="159" t="str">
        <f>IFERROR(VLOOKUP(CB7,'Configuración'!A$1:F$2,6,FALSE),"")</f>
        <v/>
      </c>
      <c r="CD7" s="167">
        <f t="shared" si="3"/>
        <v>0</v>
      </c>
      <c r="CE7" s="179"/>
      <c r="CF7" s="151"/>
      <c r="CG7" s="151"/>
      <c r="CH7" s="151"/>
      <c r="CI7" s="151"/>
      <c r="CJ7" s="151"/>
      <c r="CK7" s="151"/>
      <c r="CL7" s="151"/>
      <c r="CM7" s="151"/>
      <c r="CN7" s="151"/>
      <c r="CO7" s="151"/>
      <c r="CP7" s="151"/>
      <c r="CQ7" s="151"/>
      <c r="CR7" s="151"/>
      <c r="CS7" s="180"/>
      <c r="CT7" s="159" t="str">
        <f>IFERROR(VLOOKUP(CS7,'Configuración'!A$1:F$2,2,FALSE),"")</f>
        <v/>
      </c>
      <c r="CU7" s="151"/>
      <c r="CV7" s="159" t="str">
        <f>IFERROR(VLOOKUP(CU7,'Configuración'!A$1:F$2,4,FALSE),"")</f>
        <v/>
      </c>
      <c r="CW7" s="151"/>
      <c r="CX7" s="159" t="str">
        <f>IFERROR(VLOOKUP(CW7,'Configuración'!A$1:F$2,6,FALSE),"")</f>
        <v/>
      </c>
      <c r="CY7" s="169">
        <f t="shared" si="4"/>
        <v>0</v>
      </c>
      <c r="CZ7" s="151"/>
      <c r="DA7" s="151"/>
      <c r="DB7" s="151"/>
      <c r="DC7" s="151"/>
    </row>
    <row r="8" ht="87.0" customHeight="1">
      <c r="A8" s="170" t="s">
        <v>204</v>
      </c>
      <c r="B8" s="171">
        <v>45352.0</v>
      </c>
      <c r="C8" s="172" t="s">
        <v>205</v>
      </c>
      <c r="D8" s="173" t="s">
        <v>188</v>
      </c>
      <c r="E8" s="152" t="s">
        <v>189</v>
      </c>
      <c r="F8" s="155" t="s">
        <v>206</v>
      </c>
      <c r="G8" s="174">
        <v>45313.0</v>
      </c>
      <c r="H8" s="54"/>
      <c r="I8" s="157" t="s">
        <v>191</v>
      </c>
      <c r="J8" s="175" t="s">
        <v>199</v>
      </c>
      <c r="K8" s="151"/>
      <c r="L8" s="151"/>
      <c r="M8" s="151"/>
      <c r="N8" s="151"/>
      <c r="O8" s="151"/>
      <c r="P8" s="151"/>
      <c r="Q8" s="151"/>
      <c r="R8" s="151"/>
      <c r="S8" s="151"/>
      <c r="T8" s="151"/>
      <c r="U8" s="151"/>
      <c r="V8" s="151"/>
      <c r="W8" s="158"/>
      <c r="X8" s="160" t="s">
        <v>193</v>
      </c>
      <c r="Y8" s="159">
        <f>IFERROR(VLOOKUP(X8,'Configuración'!A$1:F$2,2,FALSE),"")</f>
        <v>0.5</v>
      </c>
      <c r="Z8" s="160" t="s">
        <v>193</v>
      </c>
      <c r="AA8" s="159">
        <f>IFERROR(VLOOKUP(Z8,'Configuración'!A$1:F$2,4,FALSE),"")</f>
        <v>0.45</v>
      </c>
      <c r="AB8" s="160" t="s">
        <v>193</v>
      </c>
      <c r="AC8" s="159">
        <f>IFERROR(VLOOKUP(AB8,'Configuración'!A$1:F$2,6,FALSE),"")</f>
        <v>0.05</v>
      </c>
      <c r="AD8" s="161">
        <f t="shared" si="1"/>
        <v>1</v>
      </c>
      <c r="AE8" s="181" t="s">
        <v>207</v>
      </c>
      <c r="AF8" s="182" t="s">
        <v>208</v>
      </c>
      <c r="AG8" s="182" t="s">
        <v>209</v>
      </c>
      <c r="AH8" s="182" t="s">
        <v>210</v>
      </c>
      <c r="AI8" s="182"/>
      <c r="AJ8" s="151"/>
      <c r="AK8" s="151"/>
      <c r="AL8" s="151"/>
      <c r="AM8" s="151"/>
      <c r="AN8" s="151"/>
      <c r="AO8" s="151"/>
      <c r="AP8" s="151"/>
      <c r="AQ8" s="151"/>
      <c r="AR8" s="151"/>
      <c r="AS8" s="151"/>
      <c r="AT8" s="151"/>
      <c r="AU8" s="177"/>
      <c r="AV8" s="163"/>
      <c r="AW8" s="163"/>
      <c r="AX8" s="159" t="str">
        <f>IFERROR(VLOOKUP(AW8,'Configuración'!A$1:F$2,2,FALSE),"")</f>
        <v/>
      </c>
      <c r="AY8" s="163"/>
      <c r="AZ8" s="159" t="str">
        <f>IFERROR(VLOOKUP(AY8,'Configuración'!A$1:F$2,4,FALSE),"")</f>
        <v/>
      </c>
      <c r="BA8" s="163"/>
      <c r="BB8" s="159" t="str">
        <f>IFERROR(VLOOKUP(BA8,'Configuración'!A$1:F$2,6,FALSE),"")</f>
        <v/>
      </c>
      <c r="BC8" s="164">
        <f t="shared" si="2"/>
        <v>0</v>
      </c>
      <c r="BD8" s="53"/>
      <c r="BE8" s="54"/>
      <c r="BF8" s="178"/>
      <c r="BG8" s="151"/>
      <c r="BH8" s="151"/>
      <c r="BI8" s="151"/>
      <c r="BJ8" s="151"/>
      <c r="BK8" s="151"/>
      <c r="BL8" s="151"/>
      <c r="BM8" s="151"/>
      <c r="BN8" s="151"/>
      <c r="BO8" s="151"/>
      <c r="BP8" s="151"/>
      <c r="BQ8" s="151"/>
      <c r="BR8" s="151"/>
      <c r="BS8" s="151"/>
      <c r="BT8" s="151"/>
      <c r="BU8" s="151"/>
      <c r="BV8" s="151"/>
      <c r="BW8" s="151"/>
      <c r="BX8" s="151"/>
      <c r="BY8" s="159" t="str">
        <f>IFERROR(VLOOKUP(BX8,'Configuración'!A$1:F$2,2,FALSE),"")</f>
        <v/>
      </c>
      <c r="BZ8" s="151"/>
      <c r="CA8" s="159" t="str">
        <f>IFERROR(VLOOKUP(BZ8,'Configuración'!A$1:F$2,4,FALSE),"")</f>
        <v/>
      </c>
      <c r="CB8" s="151"/>
      <c r="CC8" s="159" t="str">
        <f>IFERROR(VLOOKUP(CB8,'Configuración'!A$1:F$2,6,FALSE),"")</f>
        <v/>
      </c>
      <c r="CD8" s="167">
        <f t="shared" si="3"/>
        <v>0</v>
      </c>
      <c r="CE8" s="179"/>
      <c r="CF8" s="151"/>
      <c r="CG8" s="151"/>
      <c r="CH8" s="151"/>
      <c r="CI8" s="151"/>
      <c r="CJ8" s="151"/>
      <c r="CK8" s="151"/>
      <c r="CL8" s="151"/>
      <c r="CM8" s="151"/>
      <c r="CN8" s="151"/>
      <c r="CO8" s="151"/>
      <c r="CP8" s="151"/>
      <c r="CQ8" s="151"/>
      <c r="CR8" s="151"/>
      <c r="CS8" s="151"/>
      <c r="CT8" s="159" t="str">
        <f>IFERROR(VLOOKUP(CS8,'Configuración'!A$1:F$2,2,FALSE),"")</f>
        <v/>
      </c>
      <c r="CU8" s="151"/>
      <c r="CV8" s="159" t="str">
        <f>IFERROR(VLOOKUP(CU8,'Configuración'!A$1:F$2,4,FALSE),"")</f>
        <v/>
      </c>
      <c r="CW8" s="151"/>
      <c r="CX8" s="159" t="str">
        <f>IFERROR(VLOOKUP(CW8,'Configuración'!A$1:F$2,6,FALSE),"")</f>
        <v/>
      </c>
      <c r="CY8" s="169">
        <f t="shared" si="4"/>
        <v>0</v>
      </c>
      <c r="CZ8" s="151"/>
      <c r="DA8" s="151"/>
      <c r="DB8" s="151"/>
      <c r="DC8" s="151"/>
    </row>
    <row r="9" ht="45.75" customHeight="1">
      <c r="A9" s="170" t="s">
        <v>211</v>
      </c>
      <c r="B9" s="171">
        <v>45383.0</v>
      </c>
      <c r="C9" s="172" t="s">
        <v>212</v>
      </c>
      <c r="D9" s="173" t="s">
        <v>188</v>
      </c>
      <c r="E9" s="152" t="s">
        <v>189</v>
      </c>
      <c r="F9" s="155" t="s">
        <v>190</v>
      </c>
      <c r="G9" s="174">
        <v>45349.0</v>
      </c>
      <c r="H9" s="54"/>
      <c r="I9" s="157" t="s">
        <v>191</v>
      </c>
      <c r="J9" s="175" t="s">
        <v>199</v>
      </c>
      <c r="K9" s="151"/>
      <c r="L9" s="151"/>
      <c r="M9" s="151"/>
      <c r="N9" s="151"/>
      <c r="O9" s="151"/>
      <c r="P9" s="151"/>
      <c r="Q9" s="151"/>
      <c r="R9" s="151"/>
      <c r="S9" s="151"/>
      <c r="T9" s="151"/>
      <c r="U9" s="151"/>
      <c r="V9" s="151"/>
      <c r="W9" s="158"/>
      <c r="X9" s="160" t="s">
        <v>213</v>
      </c>
      <c r="Y9" s="159">
        <f>IFERROR(VLOOKUP(X9,'Configuración'!A$1:F$2,2,FALSE),"")</f>
        <v>0</v>
      </c>
      <c r="Z9" s="183"/>
      <c r="AA9" s="159" t="str">
        <f>IFERROR(VLOOKUP(Z9,'Configuración'!A$1:F$2,4,FALSE),"")</f>
        <v/>
      </c>
      <c r="AB9" s="183"/>
      <c r="AC9" s="159" t="str">
        <f>IFERROR(VLOOKUP(AB9,'Configuración'!A$1:F$2,6,FALSE),"")</f>
        <v/>
      </c>
      <c r="AD9" s="151"/>
      <c r="AE9" s="176"/>
      <c r="AF9" s="151"/>
      <c r="AG9" s="151"/>
      <c r="AH9" s="151"/>
      <c r="AI9" s="151"/>
      <c r="AJ9" s="151"/>
      <c r="AK9" s="151"/>
      <c r="AL9" s="151"/>
      <c r="AM9" s="151"/>
      <c r="AN9" s="151"/>
      <c r="AO9" s="151"/>
      <c r="AP9" s="151"/>
      <c r="AQ9" s="151"/>
      <c r="AR9" s="151"/>
      <c r="AS9" s="151"/>
      <c r="AT9" s="151"/>
      <c r="AU9" s="177"/>
      <c r="AV9" s="163"/>
      <c r="AW9" s="163"/>
      <c r="AX9" s="159" t="str">
        <f>IFERROR(VLOOKUP(AW9,'Configuración'!A$1:F$2,2,FALSE),"")</f>
        <v/>
      </c>
      <c r="AY9" s="163"/>
      <c r="AZ9" s="159" t="str">
        <f>IFERROR(VLOOKUP(AY9,'Configuración'!A$1:F$2,4,FALSE),"")</f>
        <v/>
      </c>
      <c r="BA9" s="163"/>
      <c r="BB9" s="159" t="str">
        <f>IFERROR(VLOOKUP(BA9,'Configuración'!A$1:F$2,6,FALSE),"")</f>
        <v/>
      </c>
      <c r="BC9" s="164">
        <f t="shared" si="2"/>
        <v>0</v>
      </c>
      <c r="BD9" s="53"/>
      <c r="BE9" s="54"/>
      <c r="BF9" s="178"/>
      <c r="BG9" s="151"/>
      <c r="BH9" s="151"/>
      <c r="BI9" s="151"/>
      <c r="BJ9" s="151"/>
      <c r="BK9" s="151"/>
      <c r="BL9" s="151"/>
      <c r="BM9" s="151"/>
      <c r="BN9" s="151"/>
      <c r="BO9" s="151"/>
      <c r="BP9" s="151"/>
      <c r="BQ9" s="151"/>
      <c r="BR9" s="151"/>
      <c r="BS9" s="151"/>
      <c r="BT9" s="151"/>
      <c r="BU9" s="151"/>
      <c r="BV9" s="151"/>
      <c r="BW9" s="151"/>
      <c r="BX9" s="151"/>
      <c r="BY9" s="159" t="str">
        <f>IFERROR(VLOOKUP(BX9,'Configuración'!A$1:F$2,2,FALSE),"")</f>
        <v/>
      </c>
      <c r="BZ9" s="151"/>
      <c r="CA9" s="159" t="str">
        <f>IFERROR(VLOOKUP(BZ9,'Configuración'!A$1:F$2,4,FALSE),"")</f>
        <v/>
      </c>
      <c r="CB9" s="151"/>
      <c r="CC9" s="159" t="str">
        <f>IFERROR(VLOOKUP(CB9,'Configuración'!A$1:F$2,6,FALSE),"")</f>
        <v/>
      </c>
      <c r="CD9" s="167">
        <f t="shared" si="3"/>
        <v>0</v>
      </c>
      <c r="CE9" s="179"/>
      <c r="CF9" s="151"/>
      <c r="CG9" s="151"/>
      <c r="CH9" s="151"/>
      <c r="CI9" s="151"/>
      <c r="CJ9" s="151"/>
      <c r="CK9" s="151"/>
      <c r="CL9" s="151"/>
      <c r="CM9" s="151"/>
      <c r="CN9" s="151"/>
      <c r="CO9" s="151"/>
      <c r="CP9" s="151"/>
      <c r="CQ9" s="151"/>
      <c r="CR9" s="151"/>
      <c r="CS9" s="151"/>
      <c r="CT9" s="159" t="str">
        <f>IFERROR(VLOOKUP(CS9,'Configuración'!A$1:F$2,2,FALSE),"")</f>
        <v/>
      </c>
      <c r="CU9" s="151"/>
      <c r="CV9" s="159" t="str">
        <f>IFERROR(VLOOKUP(CU9,'Configuración'!A$1:F$2,4,FALSE),"")</f>
        <v/>
      </c>
      <c r="CW9" s="151"/>
      <c r="CX9" s="159" t="str">
        <f>IFERROR(VLOOKUP(CW9,'Configuración'!A$1:F$2,6,FALSE),"")</f>
        <v/>
      </c>
      <c r="CY9" s="169">
        <f t="shared" si="4"/>
        <v>0</v>
      </c>
      <c r="CZ9" s="151"/>
      <c r="DA9" s="151"/>
      <c r="DB9" s="151"/>
      <c r="DC9" s="151"/>
    </row>
    <row r="10" ht="55.5" customHeight="1">
      <c r="A10" s="170" t="s">
        <v>211</v>
      </c>
      <c r="B10" s="171">
        <v>45413.0</v>
      </c>
      <c r="C10" s="172" t="s">
        <v>214</v>
      </c>
      <c r="D10" s="173" t="s">
        <v>188</v>
      </c>
      <c r="E10" s="152" t="s">
        <v>189</v>
      </c>
      <c r="F10" s="155" t="s">
        <v>190</v>
      </c>
      <c r="G10" s="174">
        <v>45373.0</v>
      </c>
      <c r="H10" s="54"/>
      <c r="I10" s="157" t="s">
        <v>191</v>
      </c>
      <c r="J10" s="175" t="s">
        <v>199</v>
      </c>
      <c r="K10" s="151"/>
      <c r="L10" s="151"/>
      <c r="M10" s="151"/>
      <c r="N10" s="151"/>
      <c r="O10" s="151"/>
      <c r="P10" s="151"/>
      <c r="Q10" s="151"/>
      <c r="R10" s="151"/>
      <c r="S10" s="151"/>
      <c r="T10" s="151"/>
      <c r="U10" s="151"/>
      <c r="V10" s="151"/>
      <c r="W10" s="158"/>
      <c r="X10" s="160" t="s">
        <v>213</v>
      </c>
      <c r="Y10" s="159">
        <f>IFERROR(VLOOKUP(X10,'Configuración'!A$1:F$2,2,FALSE),"")</f>
        <v>0</v>
      </c>
      <c r="Z10" s="183"/>
      <c r="AA10" s="159" t="str">
        <f>IFERROR(VLOOKUP(Z10,'Configuración'!A$1:F$2,4,FALSE),"")</f>
        <v/>
      </c>
      <c r="AB10" s="183"/>
      <c r="AC10" s="159" t="str">
        <f>IFERROR(VLOOKUP(AB10,'Configuración'!A$1:F$2,6,FALSE),"")</f>
        <v/>
      </c>
      <c r="AD10" s="151"/>
      <c r="AE10" s="182"/>
      <c r="AF10" s="151"/>
      <c r="AG10" s="151"/>
      <c r="AH10" s="151"/>
      <c r="AI10" s="151"/>
      <c r="AJ10" s="151"/>
      <c r="AK10" s="151"/>
      <c r="AL10" s="151"/>
      <c r="AM10" s="151"/>
      <c r="AN10" s="151"/>
      <c r="AO10" s="151"/>
      <c r="AP10" s="151"/>
      <c r="AQ10" s="151"/>
      <c r="AR10" s="151"/>
      <c r="AS10" s="151"/>
      <c r="AT10" s="151"/>
      <c r="AU10" s="177"/>
      <c r="AV10" s="163"/>
      <c r="AW10" s="163"/>
      <c r="AX10" s="159" t="str">
        <f>IFERROR(VLOOKUP(AW10,'Configuración'!A$1:F$2,2,FALSE),"")</f>
        <v/>
      </c>
      <c r="AY10" s="163"/>
      <c r="AZ10" s="159" t="str">
        <f>IFERROR(VLOOKUP(AY10,'Configuración'!A$1:F$2,4,FALSE),"")</f>
        <v/>
      </c>
      <c r="BA10" s="163"/>
      <c r="BB10" s="159" t="str">
        <f>IFERROR(VLOOKUP(BA10,'Configuración'!A$1:F$2,6,FALSE),"")</f>
        <v/>
      </c>
      <c r="BC10" s="164">
        <f t="shared" si="2"/>
        <v>0</v>
      </c>
      <c r="BD10" s="53"/>
      <c r="BE10" s="54"/>
      <c r="BF10" s="178"/>
      <c r="BG10" s="151"/>
      <c r="BH10" s="151"/>
      <c r="BI10" s="151"/>
      <c r="BJ10" s="151"/>
      <c r="BK10" s="151"/>
      <c r="BL10" s="151"/>
      <c r="BM10" s="151"/>
      <c r="BN10" s="151"/>
      <c r="BO10" s="151"/>
      <c r="BP10" s="151"/>
      <c r="BQ10" s="151"/>
      <c r="BR10" s="151"/>
      <c r="BS10" s="151"/>
      <c r="BT10" s="151"/>
      <c r="BU10" s="151"/>
      <c r="BV10" s="151"/>
      <c r="BW10" s="151"/>
      <c r="BX10" s="151"/>
      <c r="BY10" s="159" t="str">
        <f>IFERROR(VLOOKUP(BX10,'Configuración'!A$1:F$2,2,FALSE),"")</f>
        <v/>
      </c>
      <c r="BZ10" s="151"/>
      <c r="CA10" s="159" t="str">
        <f>IFERROR(VLOOKUP(BZ10,'Configuración'!A$1:F$2,4,FALSE),"")</f>
        <v/>
      </c>
      <c r="CB10" s="151"/>
      <c r="CC10" s="159" t="str">
        <f>IFERROR(VLOOKUP(CB10,'Configuración'!A$1:F$2,6,FALSE),"")</f>
        <v/>
      </c>
      <c r="CD10" s="167">
        <f t="shared" si="3"/>
        <v>0</v>
      </c>
      <c r="CE10" s="179"/>
      <c r="CF10" s="151"/>
      <c r="CG10" s="151"/>
      <c r="CH10" s="151"/>
      <c r="CI10" s="151"/>
      <c r="CJ10" s="151"/>
      <c r="CK10" s="151"/>
      <c r="CL10" s="151"/>
      <c r="CM10" s="151"/>
      <c r="CN10" s="151"/>
      <c r="CO10" s="151"/>
      <c r="CP10" s="151"/>
      <c r="CQ10" s="151"/>
      <c r="CR10" s="151"/>
      <c r="CS10" s="151"/>
      <c r="CT10" s="159" t="str">
        <f>IFERROR(VLOOKUP(CS10,'Configuración'!A$1:F$2,2,FALSE),"")</f>
        <v/>
      </c>
      <c r="CU10" s="151"/>
      <c r="CV10" s="159" t="str">
        <f>IFERROR(VLOOKUP(CU10,'Configuración'!A$1:F$2,4,FALSE),"")</f>
        <v/>
      </c>
      <c r="CW10" s="151"/>
      <c r="CX10" s="159" t="str">
        <f>IFERROR(VLOOKUP(CW10,'Configuración'!A$1:F$2,6,FALSE),"")</f>
        <v/>
      </c>
      <c r="CY10" s="169">
        <f t="shared" si="4"/>
        <v>0</v>
      </c>
      <c r="CZ10" s="151"/>
      <c r="DA10" s="151"/>
      <c r="DB10" s="151"/>
      <c r="DC10" s="151"/>
    </row>
    <row r="11" ht="61.5" customHeight="1">
      <c r="A11" s="170" t="s">
        <v>211</v>
      </c>
      <c r="B11" s="171">
        <v>45444.0</v>
      </c>
      <c r="C11" s="172" t="s">
        <v>215</v>
      </c>
      <c r="D11" s="173" t="s">
        <v>188</v>
      </c>
      <c r="E11" s="152" t="s">
        <v>189</v>
      </c>
      <c r="F11" s="155" t="s">
        <v>190</v>
      </c>
      <c r="G11" s="174">
        <v>45394.0</v>
      </c>
      <c r="H11" s="54"/>
      <c r="I11" s="157" t="s">
        <v>191</v>
      </c>
      <c r="J11" s="175" t="s">
        <v>199</v>
      </c>
      <c r="K11" s="151"/>
      <c r="L11" s="151"/>
      <c r="M11" s="151"/>
      <c r="N11" s="151"/>
      <c r="O11" s="151"/>
      <c r="P11" s="151"/>
      <c r="Q11" s="151"/>
      <c r="R11" s="151"/>
      <c r="S11" s="151"/>
      <c r="T11" s="151"/>
      <c r="U11" s="151"/>
      <c r="V11" s="151"/>
      <c r="W11" s="158"/>
      <c r="X11" s="183"/>
      <c r="Y11" s="159" t="str">
        <f>IFERROR(VLOOKUP(X11,'Configuración'!A$1:F$2,2,FALSE),"")</f>
        <v/>
      </c>
      <c r="Z11" s="183"/>
      <c r="AA11" s="159" t="str">
        <f>IFERROR(VLOOKUP(Z11,'Configuración'!A$1:F$2,4,FALSE),"")</f>
        <v/>
      </c>
      <c r="AB11" s="183"/>
      <c r="AC11" s="159" t="str">
        <f>IFERROR(VLOOKUP(AB11,'Configuración'!A$1:F$2,6,FALSE),"")</f>
        <v/>
      </c>
      <c r="AD11" s="151"/>
      <c r="AE11" s="182"/>
      <c r="AF11" s="151"/>
      <c r="AG11" s="151"/>
      <c r="AH11" s="151"/>
      <c r="AI11" s="151"/>
      <c r="AJ11" s="151"/>
      <c r="AK11" s="151"/>
      <c r="AL11" s="151"/>
      <c r="AM11" s="151"/>
      <c r="AN11" s="151"/>
      <c r="AO11" s="151"/>
      <c r="AP11" s="151"/>
      <c r="AQ11" s="151"/>
      <c r="AR11" s="151"/>
      <c r="AS11" s="151"/>
      <c r="AT11" s="151"/>
      <c r="AU11" s="177"/>
      <c r="AV11" s="163"/>
      <c r="AW11" s="163"/>
      <c r="AX11" s="159" t="str">
        <f>IFERROR(VLOOKUP(AW11,'Configuración'!A$1:F$2,2,FALSE),"")</f>
        <v/>
      </c>
      <c r="AY11" s="163"/>
      <c r="AZ11" s="159" t="str">
        <f>IFERROR(VLOOKUP(AY11,'Configuración'!A$1:F$2,4,FALSE),"")</f>
        <v/>
      </c>
      <c r="BA11" s="163"/>
      <c r="BB11" s="159" t="str">
        <f>IFERROR(VLOOKUP(BA11,'Configuración'!A$1:F$2,6,FALSE),"")</f>
        <v/>
      </c>
      <c r="BC11" s="164">
        <f t="shared" si="2"/>
        <v>0</v>
      </c>
      <c r="BD11" s="53"/>
      <c r="BE11" s="54"/>
      <c r="BF11" s="178"/>
      <c r="BG11" s="151"/>
      <c r="BH11" s="151"/>
      <c r="BI11" s="151"/>
      <c r="BJ11" s="151"/>
      <c r="BK11" s="151"/>
      <c r="BL11" s="151"/>
      <c r="BM11" s="151"/>
      <c r="BN11" s="151"/>
      <c r="BO11" s="151"/>
      <c r="BP11" s="151"/>
      <c r="BQ11" s="151"/>
      <c r="BR11" s="151"/>
      <c r="BS11" s="151"/>
      <c r="BT11" s="151"/>
      <c r="BU11" s="151"/>
      <c r="BV11" s="151"/>
      <c r="BW11" s="151"/>
      <c r="BX11" s="151"/>
      <c r="BY11" s="159" t="str">
        <f>IFERROR(VLOOKUP(BX11,'Configuración'!A$1:F$2,2,FALSE),"")</f>
        <v/>
      </c>
      <c r="BZ11" s="151"/>
      <c r="CA11" s="159" t="str">
        <f>IFERROR(VLOOKUP(BZ11,'Configuración'!A$1:F$2,4,FALSE),"")</f>
        <v/>
      </c>
      <c r="CB11" s="151"/>
      <c r="CC11" s="159" t="str">
        <f>IFERROR(VLOOKUP(CB11,'Configuración'!A$1:F$2,6,FALSE),"")</f>
        <v/>
      </c>
      <c r="CD11" s="167">
        <f t="shared" si="3"/>
        <v>0</v>
      </c>
      <c r="CE11" s="179"/>
      <c r="CF11" s="151"/>
      <c r="CG11" s="151"/>
      <c r="CH11" s="151"/>
      <c r="CI11" s="151"/>
      <c r="CJ11" s="151"/>
      <c r="CK11" s="151"/>
      <c r="CL11" s="151"/>
      <c r="CM11" s="151"/>
      <c r="CN11" s="151"/>
      <c r="CO11" s="151"/>
      <c r="CP11" s="151"/>
      <c r="CQ11" s="151"/>
      <c r="CR11" s="151"/>
      <c r="CS11" s="151"/>
      <c r="CT11" s="159" t="str">
        <f>IFERROR(VLOOKUP(CS11,'Configuración'!A$1:F$2,2,FALSE),"")</f>
        <v/>
      </c>
      <c r="CU11" s="151"/>
      <c r="CV11" s="159" t="str">
        <f>IFERROR(VLOOKUP(CU11,'Configuración'!A$1:F$2,4,FALSE),"")</f>
        <v/>
      </c>
      <c r="CW11" s="151"/>
      <c r="CX11" s="159" t="str">
        <f>IFERROR(VLOOKUP(CW11,'Configuración'!A$1:F$2,6,FALSE),"")</f>
        <v/>
      </c>
      <c r="CY11" s="169">
        <f t="shared" si="4"/>
        <v>0</v>
      </c>
      <c r="CZ11" s="151"/>
      <c r="DA11" s="151"/>
      <c r="DB11" s="151"/>
      <c r="DC11" s="151"/>
    </row>
    <row r="12" ht="85.5" customHeight="1">
      <c r="A12" s="170" t="s">
        <v>211</v>
      </c>
      <c r="B12" s="171">
        <v>45474.0</v>
      </c>
      <c r="C12" s="172" t="s">
        <v>216</v>
      </c>
      <c r="D12" s="154" t="s">
        <v>188</v>
      </c>
      <c r="E12" s="152" t="s">
        <v>189</v>
      </c>
      <c r="F12" s="155" t="s">
        <v>190</v>
      </c>
      <c r="G12" s="174">
        <v>45448.0</v>
      </c>
      <c r="H12" s="54"/>
      <c r="I12" s="157" t="s">
        <v>191</v>
      </c>
      <c r="J12" s="175" t="s">
        <v>199</v>
      </c>
      <c r="K12" s="151"/>
      <c r="L12" s="151"/>
      <c r="M12" s="151"/>
      <c r="N12" s="151"/>
      <c r="O12" s="151"/>
      <c r="P12" s="151"/>
      <c r="Q12" s="151"/>
      <c r="R12" s="151"/>
      <c r="S12" s="151"/>
      <c r="T12" s="151"/>
      <c r="U12" s="151"/>
      <c r="V12" s="151"/>
      <c r="W12" s="151"/>
      <c r="X12" s="183"/>
      <c r="Y12" s="159" t="str">
        <f>IFERROR(VLOOKUP(X12,'Configuración'!A$1:F$2,2,FALSE),"")</f>
        <v/>
      </c>
      <c r="Z12" s="183"/>
      <c r="AA12" s="159" t="str">
        <f>IFERROR(VLOOKUP(Z12,'Configuración'!A$1:F$2,4,FALSE),"")</f>
        <v/>
      </c>
      <c r="AB12" s="183"/>
      <c r="AC12" s="159" t="str">
        <f>IFERROR(VLOOKUP(AB12,'Configuración'!A$1:F$2,6,FALSE),"")</f>
        <v/>
      </c>
      <c r="AD12" s="151"/>
      <c r="AE12" s="184" t="s">
        <v>217</v>
      </c>
      <c r="AF12" s="151"/>
      <c r="AG12" s="151"/>
      <c r="AH12" s="151"/>
      <c r="AI12" s="151"/>
      <c r="AJ12" s="151"/>
      <c r="AK12" s="151"/>
      <c r="AL12" s="151"/>
      <c r="AM12" s="151"/>
      <c r="AN12" s="151"/>
      <c r="AO12" s="151"/>
      <c r="AP12" s="151"/>
      <c r="AQ12" s="151"/>
      <c r="AR12" s="151"/>
      <c r="AS12" s="151"/>
      <c r="AT12" s="151"/>
      <c r="AU12" s="177"/>
      <c r="AV12" s="151"/>
      <c r="AW12" s="151"/>
      <c r="AX12" s="159" t="str">
        <f>IFERROR(VLOOKUP(AW12,'Configuración'!A$1:F$2,2,FALSE),"")</f>
        <v/>
      </c>
      <c r="AY12" s="151"/>
      <c r="AZ12" s="159" t="str">
        <f>IFERROR(VLOOKUP(AY12,'Configuración'!A$1:F$2,4,FALSE),"")</f>
        <v/>
      </c>
      <c r="BA12" s="151"/>
      <c r="BB12" s="159" t="str">
        <f>IFERROR(VLOOKUP(BA12,'Configuración'!A$1:F$2,6,FALSE),"")</f>
        <v/>
      </c>
      <c r="BC12" s="164">
        <f t="shared" si="2"/>
        <v>0</v>
      </c>
      <c r="BD12" s="53"/>
      <c r="BE12" s="54"/>
      <c r="BF12" s="151"/>
      <c r="BG12" s="151"/>
      <c r="BH12" s="151"/>
      <c r="BI12" s="151"/>
      <c r="BJ12" s="151"/>
      <c r="BK12" s="151"/>
      <c r="BL12" s="151"/>
      <c r="BM12" s="151"/>
      <c r="BN12" s="151"/>
      <c r="BO12" s="151"/>
      <c r="BP12" s="151"/>
      <c r="BQ12" s="151"/>
      <c r="BR12" s="151"/>
      <c r="BS12" s="151"/>
      <c r="BT12" s="151"/>
      <c r="BU12" s="151"/>
      <c r="BV12" s="151"/>
      <c r="BW12" s="151"/>
      <c r="BX12" s="151"/>
      <c r="BY12" s="159" t="str">
        <f>IFERROR(VLOOKUP(BX12,'Configuración'!A$1:F$2,2,FALSE),"")</f>
        <v/>
      </c>
      <c r="BZ12" s="151"/>
      <c r="CA12" s="159" t="str">
        <f>IFERROR(VLOOKUP(BZ12,'Configuración'!A$1:F$2,4,FALSE),"")</f>
        <v/>
      </c>
      <c r="CB12" s="151"/>
      <c r="CC12" s="159" t="str">
        <f>IFERROR(VLOOKUP(CB12,'Configuración'!A$1:F$2,6,FALSE),"")</f>
        <v/>
      </c>
      <c r="CD12" s="167">
        <f t="shared" si="3"/>
        <v>0</v>
      </c>
      <c r="CE12" s="151"/>
      <c r="CF12" s="151"/>
      <c r="CG12" s="151"/>
      <c r="CH12" s="151"/>
      <c r="CI12" s="151"/>
      <c r="CJ12" s="151"/>
      <c r="CK12" s="151"/>
      <c r="CL12" s="151"/>
      <c r="CM12" s="151"/>
      <c r="CN12" s="151"/>
      <c r="CO12" s="151"/>
      <c r="CP12" s="151"/>
      <c r="CQ12" s="151"/>
      <c r="CR12" s="151"/>
      <c r="CS12" s="151"/>
      <c r="CT12" s="159" t="str">
        <f>IFERROR(VLOOKUP(CS12,'Configuración'!A$1:F$2,2,FALSE),"")</f>
        <v/>
      </c>
      <c r="CU12" s="151"/>
      <c r="CV12" s="159" t="str">
        <f>IFERROR(VLOOKUP(CU12,'Configuración'!A$1:F$2,4,FALSE),"")</f>
        <v/>
      </c>
      <c r="CW12" s="151"/>
      <c r="CX12" s="159" t="str">
        <f>IFERROR(VLOOKUP(CW12,'Configuración'!A$1:F$2,6,FALSE),"")</f>
        <v/>
      </c>
      <c r="CY12" s="169">
        <f t="shared" si="4"/>
        <v>0</v>
      </c>
      <c r="CZ12" s="151"/>
      <c r="DA12" s="151"/>
      <c r="DB12" s="151"/>
      <c r="DC12" s="151"/>
    </row>
    <row r="13" ht="95.25" customHeight="1">
      <c r="A13" s="170" t="s">
        <v>211</v>
      </c>
      <c r="B13" s="171">
        <v>45505.0</v>
      </c>
      <c r="C13" s="172" t="s">
        <v>218</v>
      </c>
      <c r="D13" s="173" t="s">
        <v>188</v>
      </c>
      <c r="E13" s="152" t="s">
        <v>189</v>
      </c>
      <c r="F13" s="155" t="s">
        <v>190</v>
      </c>
      <c r="G13" s="174">
        <v>45470.0</v>
      </c>
      <c r="H13" s="54"/>
      <c r="I13" s="157" t="s">
        <v>191</v>
      </c>
      <c r="J13" s="175" t="s">
        <v>199</v>
      </c>
      <c r="K13" s="151"/>
      <c r="L13" s="151"/>
      <c r="M13" s="151"/>
      <c r="N13" s="151"/>
      <c r="O13" s="151"/>
      <c r="P13" s="151"/>
      <c r="Q13" s="151"/>
      <c r="R13" s="151"/>
      <c r="S13" s="151"/>
      <c r="T13" s="151"/>
      <c r="U13" s="151"/>
      <c r="V13" s="151"/>
      <c r="W13" s="158"/>
      <c r="X13" s="183"/>
      <c r="Y13" s="159" t="str">
        <f>IFERROR(VLOOKUP(X13,'Configuración'!A$1:F$2,2,FALSE),"")</f>
        <v/>
      </c>
      <c r="Z13" s="183"/>
      <c r="AA13" s="159" t="str">
        <f>IFERROR(VLOOKUP(Z13,'Configuración'!A$1:F$2,4,FALSE),"")</f>
        <v/>
      </c>
      <c r="AB13" s="183"/>
      <c r="AC13" s="159" t="str">
        <f>IFERROR(VLOOKUP(AB13,'Configuración'!A$1:F$2,6,FALSE),"")</f>
        <v/>
      </c>
      <c r="AD13" s="151"/>
      <c r="AE13" s="185" t="s">
        <v>219</v>
      </c>
      <c r="AF13" s="151"/>
      <c r="AG13" s="151"/>
      <c r="AH13" s="151"/>
      <c r="AI13" s="151"/>
      <c r="AJ13" s="151"/>
      <c r="AK13" s="151"/>
      <c r="AL13" s="151"/>
      <c r="AM13" s="151"/>
      <c r="AN13" s="151"/>
      <c r="AO13" s="151"/>
      <c r="AP13" s="151"/>
      <c r="AQ13" s="151"/>
      <c r="AR13" s="151"/>
      <c r="AS13" s="151"/>
      <c r="AT13" s="151"/>
      <c r="AU13" s="177"/>
      <c r="AV13" s="163"/>
      <c r="AW13" s="163"/>
      <c r="AX13" s="159" t="str">
        <f>IFERROR(VLOOKUP(AW13,'Configuración'!A$1:F$2,2,FALSE),"")</f>
        <v/>
      </c>
      <c r="AY13" s="163"/>
      <c r="AZ13" s="159" t="str">
        <f>IFERROR(VLOOKUP(AY13,'Configuración'!A$1:F$2,4,FALSE),"")</f>
        <v/>
      </c>
      <c r="BA13" s="163"/>
      <c r="BB13" s="159" t="str">
        <f>IFERROR(VLOOKUP(BA13,'Configuración'!A$1:F$2,6,FALSE),"")</f>
        <v/>
      </c>
      <c r="BC13" s="164">
        <f t="shared" si="2"/>
        <v>0</v>
      </c>
      <c r="BD13" s="53"/>
      <c r="BE13" s="54"/>
      <c r="BF13" s="178"/>
      <c r="BG13" s="151"/>
      <c r="BH13" s="151"/>
      <c r="BI13" s="151"/>
      <c r="BJ13" s="151"/>
      <c r="BK13" s="151"/>
      <c r="BL13" s="151"/>
      <c r="BM13" s="151"/>
      <c r="BN13" s="151"/>
      <c r="BO13" s="151"/>
      <c r="BP13" s="151"/>
      <c r="BQ13" s="151"/>
      <c r="BR13" s="151"/>
      <c r="BS13" s="151"/>
      <c r="BT13" s="151"/>
      <c r="BU13" s="151"/>
      <c r="BV13" s="151"/>
      <c r="BW13" s="151"/>
      <c r="BX13" s="151"/>
      <c r="BY13" s="159" t="str">
        <f>IFERROR(VLOOKUP(BX13,'Configuración'!A$1:F$2,2,FALSE),"")</f>
        <v/>
      </c>
      <c r="BZ13" s="151"/>
      <c r="CA13" s="159" t="str">
        <f>IFERROR(VLOOKUP(BZ13,'Configuración'!A$1:F$2,4,FALSE),"")</f>
        <v/>
      </c>
      <c r="CB13" s="151"/>
      <c r="CC13" s="159" t="str">
        <f>IFERROR(VLOOKUP(CB13,'Configuración'!A$1:F$2,6,FALSE),"")</f>
        <v/>
      </c>
      <c r="CD13" s="167">
        <f t="shared" si="3"/>
        <v>0</v>
      </c>
      <c r="CE13" s="179"/>
      <c r="CF13" s="151"/>
      <c r="CG13" s="151"/>
      <c r="CH13" s="151"/>
      <c r="CI13" s="151"/>
      <c r="CJ13" s="151"/>
      <c r="CK13" s="151"/>
      <c r="CL13" s="151"/>
      <c r="CM13" s="151"/>
      <c r="CN13" s="151"/>
      <c r="CO13" s="151"/>
      <c r="CP13" s="151"/>
      <c r="CQ13" s="151"/>
      <c r="CR13" s="151"/>
      <c r="CS13" s="151"/>
      <c r="CT13" s="159" t="str">
        <f>IFERROR(VLOOKUP(CS13,'Configuración'!A$1:F$2,2,FALSE),"")</f>
        <v/>
      </c>
      <c r="CU13" s="151"/>
      <c r="CV13" s="159" t="str">
        <f>IFERROR(VLOOKUP(CU13,'Configuración'!A$1:F$2,4,FALSE),"")</f>
        <v/>
      </c>
      <c r="CW13" s="151"/>
      <c r="CX13" s="159" t="str">
        <f>IFERROR(VLOOKUP(CW13,'Configuración'!A$1:F$2,6,FALSE),"")</f>
        <v/>
      </c>
      <c r="CY13" s="169">
        <f t="shared" si="4"/>
        <v>0</v>
      </c>
      <c r="CZ13" s="151"/>
      <c r="DA13" s="151"/>
      <c r="DB13" s="151"/>
      <c r="DC13" s="151"/>
    </row>
    <row r="14" ht="82.5" customHeight="1">
      <c r="A14" s="170" t="s">
        <v>220</v>
      </c>
      <c r="B14" s="171">
        <v>45536.0</v>
      </c>
      <c r="C14" s="172" t="s">
        <v>221</v>
      </c>
      <c r="D14" s="154" t="s">
        <v>188</v>
      </c>
      <c r="E14" s="152" t="s">
        <v>189</v>
      </c>
      <c r="F14" s="155" t="s">
        <v>222</v>
      </c>
      <c r="G14" s="174">
        <v>45471.0</v>
      </c>
      <c r="H14" s="54"/>
      <c r="I14" s="155" t="s">
        <v>191</v>
      </c>
      <c r="J14" s="175" t="s">
        <v>199</v>
      </c>
      <c r="K14" s="151"/>
      <c r="L14" s="151"/>
      <c r="M14" s="151"/>
      <c r="N14" s="151"/>
      <c r="O14" s="151"/>
      <c r="P14" s="151"/>
      <c r="Q14" s="151"/>
      <c r="R14" s="151"/>
      <c r="S14" s="151"/>
      <c r="T14" s="151"/>
      <c r="U14" s="151"/>
      <c r="V14" s="151"/>
      <c r="W14" s="151"/>
      <c r="X14" s="183"/>
      <c r="Y14" s="159" t="str">
        <f>IFERROR(VLOOKUP(X14,'Configuración'!A$1:F$2,2,FALSE),"")</f>
        <v/>
      </c>
      <c r="Z14" s="183"/>
      <c r="AA14" s="159" t="str">
        <f>IFERROR(VLOOKUP(Z14,'Configuración'!A$1:F$2,4,FALSE),"")</f>
        <v/>
      </c>
      <c r="AB14" s="183"/>
      <c r="AC14" s="159" t="str">
        <f>IFERROR(VLOOKUP(AB14,'Configuración'!A$1:F$2,6,FALSE),"")</f>
        <v/>
      </c>
      <c r="AD14" s="151"/>
      <c r="AE14" s="182" t="s">
        <v>223</v>
      </c>
      <c r="AF14" s="151"/>
      <c r="AG14" s="151"/>
      <c r="AH14" s="151"/>
      <c r="AI14" s="151"/>
      <c r="AJ14" s="151"/>
      <c r="AK14" s="151"/>
      <c r="AL14" s="151"/>
      <c r="AM14" s="151"/>
      <c r="AN14" s="151"/>
      <c r="AO14" s="151"/>
      <c r="AP14" s="151"/>
      <c r="AQ14" s="151"/>
      <c r="AR14" s="151"/>
      <c r="AS14" s="151"/>
      <c r="AT14" s="151"/>
      <c r="AU14" s="158"/>
      <c r="AV14" s="163" t="s">
        <v>195</v>
      </c>
      <c r="AW14" s="163"/>
      <c r="AX14" s="159" t="str">
        <f>IFERROR(VLOOKUP(AW14,'Configuración'!A$1:F$2,2,FALSE),"")</f>
        <v/>
      </c>
      <c r="AY14" s="163"/>
      <c r="AZ14" s="159" t="str">
        <f>IFERROR(VLOOKUP(AY14,'Configuración'!A$1:F$2,4,FALSE),"")</f>
        <v/>
      </c>
      <c r="BA14" s="163"/>
      <c r="BB14" s="159" t="str">
        <f>IFERROR(VLOOKUP(BA14,'Configuración'!A$1:F$2,6,FALSE),"")</f>
        <v/>
      </c>
      <c r="BC14" s="164">
        <f t="shared" si="2"/>
        <v>0</v>
      </c>
      <c r="BD14" s="53"/>
      <c r="BE14" s="54"/>
      <c r="BF14" s="186" t="s">
        <v>224</v>
      </c>
      <c r="BG14" s="151"/>
      <c r="BH14" s="151"/>
      <c r="BI14" s="151"/>
      <c r="BJ14" s="151"/>
      <c r="BK14" s="151"/>
      <c r="BL14" s="151"/>
      <c r="BM14" s="151"/>
      <c r="BN14" s="151"/>
      <c r="BO14" s="151"/>
      <c r="BP14" s="151"/>
      <c r="BQ14" s="151"/>
      <c r="BR14" s="151"/>
      <c r="BS14" s="151"/>
      <c r="BT14" s="151"/>
      <c r="BU14" s="151"/>
      <c r="BV14" s="151"/>
      <c r="BW14" s="151"/>
      <c r="BX14" s="151"/>
      <c r="BY14" s="159" t="str">
        <f>IFERROR(VLOOKUP(BX14,'Configuración'!A$1:F$2,2,FALSE),"")</f>
        <v/>
      </c>
      <c r="BZ14" s="151"/>
      <c r="CA14" s="159" t="str">
        <f>IFERROR(VLOOKUP(BZ14,'Configuración'!A$1:F$2,4,FALSE),"")</f>
        <v/>
      </c>
      <c r="CB14" s="151"/>
      <c r="CC14" s="159" t="str">
        <f>IFERROR(VLOOKUP(CB14,'Configuración'!A$1:F$2,6,FALSE),"")</f>
        <v/>
      </c>
      <c r="CD14" s="167">
        <f t="shared" si="3"/>
        <v>0</v>
      </c>
      <c r="CE14" s="151"/>
      <c r="CF14" s="151"/>
      <c r="CG14" s="151"/>
      <c r="CH14" s="151"/>
      <c r="CI14" s="151"/>
      <c r="CJ14" s="151"/>
      <c r="CK14" s="151"/>
      <c r="CL14" s="151"/>
      <c r="CM14" s="151"/>
      <c r="CN14" s="151"/>
      <c r="CO14" s="151"/>
      <c r="CP14" s="151"/>
      <c r="CQ14" s="151"/>
      <c r="CR14" s="151"/>
      <c r="CS14" s="151"/>
      <c r="CT14" s="159" t="str">
        <f>IFERROR(VLOOKUP(CS14,'Configuración'!A$1:F$2,2,FALSE),"")</f>
        <v/>
      </c>
      <c r="CU14" s="151"/>
      <c r="CV14" s="159" t="str">
        <f>IFERROR(VLOOKUP(CU14,'Configuración'!A$1:F$2,4,FALSE),"")</f>
        <v/>
      </c>
      <c r="CW14" s="151"/>
      <c r="CX14" s="159" t="str">
        <f>IFERROR(VLOOKUP(CW14,'Configuración'!A$1:F$2,6,FALSE),"")</f>
        <v/>
      </c>
      <c r="CY14" s="169">
        <f t="shared" si="4"/>
        <v>0</v>
      </c>
      <c r="CZ14" s="151"/>
      <c r="DA14" s="151"/>
      <c r="DB14" s="151"/>
      <c r="DC14" s="151"/>
    </row>
    <row r="15" ht="15.0" customHeight="1">
      <c r="A15" s="118"/>
      <c r="B15" s="144">
        <v>2.0</v>
      </c>
      <c r="C15" s="145" t="s">
        <v>71</v>
      </c>
      <c r="D15" s="146"/>
      <c r="E15" s="146"/>
      <c r="F15" s="146"/>
      <c r="G15" s="146"/>
      <c r="H15" s="146"/>
      <c r="I15" s="146"/>
      <c r="J15" s="146"/>
      <c r="K15" s="146"/>
      <c r="L15" s="146"/>
      <c r="M15" s="146"/>
      <c r="N15" s="146"/>
      <c r="O15" s="146"/>
      <c r="P15" s="146"/>
      <c r="Q15" s="146"/>
      <c r="R15" s="146"/>
      <c r="S15" s="146"/>
      <c r="T15" s="146"/>
      <c r="U15" s="146"/>
      <c r="V15" s="146"/>
      <c r="W15" s="146"/>
      <c r="X15" s="187"/>
      <c r="Y15" s="159" t="str">
        <f>IFERROR(VLOOKUP(X15,'Configuración'!A$1:F$2,2,FALSE),"")</f>
        <v/>
      </c>
      <c r="Z15" s="187"/>
      <c r="AA15" s="159" t="str">
        <f>IFERROR(VLOOKUP(Z15,'Configuración'!A$1:F$2,4,FALSE),"")</f>
        <v/>
      </c>
      <c r="AB15" s="187"/>
      <c r="AC15" s="159" t="str">
        <f>IFERROR(VLOOKUP(AB15,'Configuración'!A$1:F$2,6,FALSE),"")</f>
        <v/>
      </c>
      <c r="AD15" s="146"/>
      <c r="AE15" s="146"/>
      <c r="AF15" s="146"/>
      <c r="AG15" s="146"/>
      <c r="AH15" s="146"/>
      <c r="AI15" s="146"/>
      <c r="AJ15" s="146"/>
      <c r="AK15" s="146"/>
      <c r="AL15" s="146"/>
      <c r="AM15" s="146"/>
      <c r="AN15" s="146"/>
      <c r="AO15" s="146"/>
      <c r="AP15" s="146"/>
      <c r="AQ15" s="146"/>
      <c r="AR15" s="146"/>
      <c r="AS15" s="146"/>
      <c r="AT15" s="146"/>
      <c r="AU15" s="146"/>
      <c r="AV15" s="146"/>
      <c r="AW15" s="146"/>
      <c r="AX15" s="159" t="str">
        <f>IFERROR(VLOOKUP(AW15,'Configuración'!A$1:F$2,2,FALSE),"")</f>
        <v/>
      </c>
      <c r="AY15" s="146"/>
      <c r="AZ15" s="159" t="str">
        <f>IFERROR(VLOOKUP(AY15,'Configuración'!A$1:F$2,4,FALSE),"")</f>
        <v/>
      </c>
      <c r="BA15" s="146"/>
      <c r="BB15" s="159" t="str">
        <f>IFERROR(VLOOKUP(BA15,'Configuración'!A$1:F$2,6,FALSE),"")</f>
        <v/>
      </c>
      <c r="BC15" s="164">
        <f t="shared" si="2"/>
        <v>0</v>
      </c>
      <c r="BD15" s="53"/>
      <c r="BE15" s="54"/>
      <c r="BF15" s="146"/>
      <c r="BG15" s="146"/>
      <c r="BH15" s="146"/>
      <c r="BI15" s="146"/>
      <c r="BJ15" s="146"/>
      <c r="BK15" s="146"/>
      <c r="BL15" s="146"/>
      <c r="BM15" s="146"/>
      <c r="BN15" s="146"/>
      <c r="BO15" s="146"/>
      <c r="BP15" s="146"/>
      <c r="BQ15" s="146"/>
      <c r="BR15" s="146"/>
      <c r="BS15" s="146"/>
      <c r="BT15" s="146"/>
      <c r="BU15" s="146"/>
      <c r="BV15" s="146"/>
      <c r="BW15" s="146"/>
      <c r="BX15" s="146"/>
      <c r="BY15" s="159" t="str">
        <f>IFERROR(VLOOKUP(BX15,'Configuración'!A$1:F$2,2,FALSE),"")</f>
        <v/>
      </c>
      <c r="BZ15" s="146"/>
      <c r="CA15" s="159" t="str">
        <f>IFERROR(VLOOKUP(BZ15,'Configuración'!A$1:F$2,4,FALSE),"")</f>
        <v/>
      </c>
      <c r="CB15" s="146"/>
      <c r="CC15" s="159" t="str">
        <f>IFERROR(VLOOKUP(CB15,'Configuración'!A$1:F$2,6,FALSE),"")</f>
        <v/>
      </c>
      <c r="CD15" s="167">
        <f t="shared" si="3"/>
        <v>0</v>
      </c>
      <c r="CE15" s="146"/>
      <c r="CF15" s="146"/>
      <c r="CG15" s="146"/>
      <c r="CH15" s="146"/>
      <c r="CI15" s="146"/>
      <c r="CJ15" s="146"/>
      <c r="CK15" s="146"/>
      <c r="CL15" s="146"/>
      <c r="CM15" s="146"/>
      <c r="CN15" s="146"/>
      <c r="CO15" s="146"/>
      <c r="CP15" s="146"/>
      <c r="CQ15" s="146"/>
      <c r="CR15" s="146"/>
      <c r="CS15" s="146"/>
      <c r="CT15" s="159" t="str">
        <f>IFERROR(VLOOKUP(CS15,'Configuración'!A$1:F$2,2,FALSE),"")</f>
        <v/>
      </c>
      <c r="CU15" s="146"/>
      <c r="CV15" s="159" t="str">
        <f>IFERROR(VLOOKUP(CU15,'Configuración'!A$1:F$2,4,FALSE),"")</f>
        <v/>
      </c>
      <c r="CW15" s="146"/>
      <c r="CX15" s="159" t="str">
        <f>IFERROR(VLOOKUP(CW15,'Configuración'!A$1:F$2,6,FALSE),"")</f>
        <v/>
      </c>
      <c r="CY15" s="169">
        <f t="shared" si="4"/>
        <v>0</v>
      </c>
      <c r="CZ15" s="150"/>
      <c r="DA15" s="151"/>
      <c r="DB15" s="151"/>
      <c r="DC15" s="151"/>
    </row>
    <row r="16" ht="31.5" customHeight="1">
      <c r="A16" s="188"/>
      <c r="B16" s="189" t="s">
        <v>225</v>
      </c>
      <c r="C16" s="190" t="s">
        <v>226</v>
      </c>
      <c r="D16" s="191" t="s">
        <v>227</v>
      </c>
      <c r="E16" s="152" t="s">
        <v>189</v>
      </c>
      <c r="F16" s="192" t="s">
        <v>228</v>
      </c>
      <c r="G16" s="193">
        <v>45533.0</v>
      </c>
      <c r="H16" s="193">
        <v>45534.0</v>
      </c>
      <c r="I16" s="155" t="s">
        <v>191</v>
      </c>
      <c r="J16" s="175" t="s">
        <v>199</v>
      </c>
      <c r="K16" s="194"/>
      <c r="L16" s="194"/>
      <c r="M16" s="194"/>
      <c r="N16" s="194"/>
      <c r="O16" s="194"/>
      <c r="P16" s="194"/>
      <c r="Q16" s="194"/>
      <c r="R16" s="194"/>
      <c r="S16" s="194"/>
      <c r="T16" s="194"/>
      <c r="U16" s="194"/>
      <c r="V16" s="194"/>
      <c r="W16" s="194"/>
      <c r="X16" s="175"/>
      <c r="Y16" s="159" t="str">
        <f>IFERROR(VLOOKUP(X16,'Configuración'!A$1:F$2,2,FALSE),"")</f>
        <v/>
      </c>
      <c r="Z16" s="175"/>
      <c r="AA16" s="159" t="str">
        <f>IFERROR(VLOOKUP(Z16,'Configuración'!A$1:F$2,4,FALSE),"")</f>
        <v/>
      </c>
      <c r="AB16" s="175"/>
      <c r="AC16" s="159" t="str">
        <f>IFERROR(VLOOKUP(AB16,'Configuración'!A$1:F$2,6,FALSE),"")</f>
        <v/>
      </c>
      <c r="AD16" s="194"/>
      <c r="AE16" s="194"/>
      <c r="AF16" s="194"/>
      <c r="AG16" s="194"/>
      <c r="AH16" s="194"/>
      <c r="AI16" s="194"/>
      <c r="AJ16" s="194"/>
      <c r="AK16" s="194"/>
      <c r="AL16" s="194"/>
      <c r="AM16" s="194"/>
      <c r="AN16" s="194"/>
      <c r="AO16" s="194"/>
      <c r="AP16" s="194"/>
      <c r="AQ16" s="194"/>
      <c r="AR16" s="194"/>
      <c r="AS16" s="194"/>
      <c r="AT16" s="194"/>
      <c r="AU16" s="194"/>
      <c r="AV16" s="194"/>
      <c r="AW16" s="194"/>
      <c r="AX16" s="159" t="str">
        <f>IFERROR(VLOOKUP(AW16,'Configuración'!A$1:F$2,2,FALSE),"")</f>
        <v/>
      </c>
      <c r="AY16" s="194"/>
      <c r="AZ16" s="159" t="str">
        <f>IFERROR(VLOOKUP(AY16,'Configuración'!A$1:F$2,4,FALSE),"")</f>
        <v/>
      </c>
      <c r="BA16" s="194"/>
      <c r="BB16" s="159" t="str">
        <f>IFERROR(VLOOKUP(BA16,'Configuración'!A$1:F$2,6,FALSE),"")</f>
        <v/>
      </c>
      <c r="BC16" s="164">
        <f t="shared" si="2"/>
        <v>0</v>
      </c>
      <c r="BD16" s="53"/>
      <c r="BE16" s="54"/>
      <c r="BF16" s="194"/>
      <c r="BG16" s="194"/>
      <c r="BH16" s="194"/>
      <c r="BI16" s="194"/>
      <c r="BJ16" s="194"/>
      <c r="BK16" s="194"/>
      <c r="BL16" s="194"/>
      <c r="BM16" s="194"/>
      <c r="BN16" s="194"/>
      <c r="BO16" s="194"/>
      <c r="BP16" s="194"/>
      <c r="BQ16" s="194"/>
      <c r="BR16" s="158"/>
      <c r="BS16" s="194"/>
      <c r="BT16" s="194"/>
      <c r="BU16" s="194"/>
      <c r="BV16" s="194"/>
      <c r="BW16" s="195" t="s">
        <v>229</v>
      </c>
      <c r="BX16" s="195"/>
      <c r="BY16" s="159" t="str">
        <f>IFERROR(VLOOKUP(BX16,'Configuración'!A$1:F$2,2,FALSE),"")</f>
        <v/>
      </c>
      <c r="BZ16" s="195"/>
      <c r="CA16" s="159" t="str">
        <f>IFERROR(VLOOKUP(BZ16,'Configuración'!A$1:F$2,4,FALSE),"")</f>
        <v/>
      </c>
      <c r="CB16" s="195"/>
      <c r="CC16" s="159" t="str">
        <f>IFERROR(VLOOKUP(CB16,'Configuración'!A$1:F$2,6,FALSE),"")</f>
        <v/>
      </c>
      <c r="CD16" s="167">
        <f t="shared" si="3"/>
        <v>0</v>
      </c>
      <c r="CE16" s="196" t="s">
        <v>230</v>
      </c>
      <c r="CF16" s="194"/>
      <c r="CG16" s="194"/>
      <c r="CH16" s="194"/>
      <c r="CI16" s="194"/>
      <c r="CJ16" s="194"/>
      <c r="CK16" s="194"/>
      <c r="CL16" s="194"/>
      <c r="CM16" s="194"/>
      <c r="CN16" s="194"/>
      <c r="CO16" s="194"/>
      <c r="CP16" s="194"/>
      <c r="CQ16" s="194"/>
      <c r="CR16" s="194"/>
      <c r="CS16" s="195"/>
      <c r="CT16" s="159" t="str">
        <f>IFERROR(VLOOKUP(CS16,'Configuración'!A$1:F$2,2,FALSE),"")</f>
        <v/>
      </c>
      <c r="CU16" s="195"/>
      <c r="CV16" s="159" t="str">
        <f>IFERROR(VLOOKUP(CU16,'Configuración'!A$1:F$2,4,FALSE),"")</f>
        <v/>
      </c>
      <c r="CW16" s="195"/>
      <c r="CX16" s="159" t="str">
        <f>IFERROR(VLOOKUP(CW16,'Configuración'!A$1:F$2,6,FALSE),"")</f>
        <v/>
      </c>
      <c r="CY16" s="169">
        <f t="shared" si="4"/>
        <v>0</v>
      </c>
      <c r="CZ16" s="194"/>
      <c r="DA16" s="194"/>
      <c r="DB16" s="194"/>
      <c r="DC16" s="194"/>
    </row>
    <row r="17" ht="33.0" customHeight="1">
      <c r="A17" s="118"/>
      <c r="B17" s="197" t="s">
        <v>231</v>
      </c>
      <c r="C17" s="198" t="s">
        <v>232</v>
      </c>
      <c r="D17" s="199" t="s">
        <v>227</v>
      </c>
      <c r="E17" s="152" t="s">
        <v>189</v>
      </c>
      <c r="F17" s="192" t="s">
        <v>228</v>
      </c>
      <c r="G17" s="200" t="s">
        <v>233</v>
      </c>
      <c r="H17" s="54"/>
      <c r="I17" s="194" t="s">
        <v>234</v>
      </c>
      <c r="J17" s="157" t="s">
        <v>199</v>
      </c>
      <c r="K17" s="151"/>
      <c r="L17" s="151"/>
      <c r="M17" s="151"/>
      <c r="N17" s="151"/>
      <c r="O17" s="151"/>
      <c r="P17" s="151"/>
      <c r="Q17" s="151"/>
      <c r="R17" s="151"/>
      <c r="S17" s="151"/>
      <c r="T17" s="151"/>
      <c r="U17" s="151"/>
      <c r="V17" s="151"/>
      <c r="W17" s="151"/>
      <c r="X17" s="183"/>
      <c r="Y17" s="159" t="str">
        <f>IFERROR(VLOOKUP(X17,'Configuración'!A$1:F$2,2,FALSE),"")</f>
        <v/>
      </c>
      <c r="Z17" s="183"/>
      <c r="AA17" s="159" t="str">
        <f>IFERROR(VLOOKUP(Z17,'Configuración'!A$1:F$2,4,FALSE),"")</f>
        <v/>
      </c>
      <c r="AB17" s="183"/>
      <c r="AC17" s="159" t="str">
        <f>IFERROR(VLOOKUP(AB17,'Configuración'!A$1:F$2,6,FALSE),"")</f>
        <v/>
      </c>
      <c r="AD17" s="151"/>
      <c r="AE17" s="151"/>
      <c r="AF17" s="151"/>
      <c r="AG17" s="151"/>
      <c r="AH17" s="151"/>
      <c r="AI17" s="151"/>
      <c r="AJ17" s="151"/>
      <c r="AK17" s="151"/>
      <c r="AL17" s="151"/>
      <c r="AM17" s="151"/>
      <c r="AN17" s="151"/>
      <c r="AO17" s="151"/>
      <c r="AP17" s="151"/>
      <c r="AQ17" s="151"/>
      <c r="AR17" s="151"/>
      <c r="AS17" s="151"/>
      <c r="AT17" s="151"/>
      <c r="AU17" s="151"/>
      <c r="AV17" s="151"/>
      <c r="AW17" s="151"/>
      <c r="AX17" s="159" t="str">
        <f>IFERROR(VLOOKUP(AW17,'Configuración'!A$1:F$2,2,FALSE),"")</f>
        <v/>
      </c>
      <c r="AY17" s="151"/>
      <c r="AZ17" s="159" t="str">
        <f>IFERROR(VLOOKUP(AY17,'Configuración'!A$1:F$2,4,FALSE),"")</f>
        <v/>
      </c>
      <c r="BA17" s="151"/>
      <c r="BB17" s="159" t="str">
        <f>IFERROR(VLOOKUP(BA17,'Configuración'!A$1:F$2,6,FALSE),"")</f>
        <v/>
      </c>
      <c r="BC17" s="164">
        <f t="shared" si="2"/>
        <v>0</v>
      </c>
      <c r="BD17" s="53"/>
      <c r="BE17" s="54"/>
      <c r="BF17" s="151"/>
      <c r="BG17" s="151"/>
      <c r="BH17" s="151"/>
      <c r="BI17" s="151"/>
      <c r="BJ17" s="151"/>
      <c r="BK17" s="151"/>
      <c r="BL17" s="151"/>
      <c r="BM17" s="151"/>
      <c r="BN17" s="151"/>
      <c r="BO17" s="151"/>
      <c r="BP17" s="151"/>
      <c r="BQ17" s="151"/>
      <c r="BR17" s="151"/>
      <c r="BS17" s="151"/>
      <c r="BT17" s="151"/>
      <c r="BU17" s="151"/>
      <c r="BV17" s="151"/>
      <c r="BW17" s="151"/>
      <c r="BX17" s="151"/>
      <c r="BY17" s="159" t="str">
        <f>IFERROR(VLOOKUP(BX17,'Configuración'!A$1:F$2,2,FALSE),"")</f>
        <v/>
      </c>
      <c r="BZ17" s="151"/>
      <c r="CA17" s="159" t="str">
        <f>IFERROR(VLOOKUP(BZ17,'Configuración'!A$1:F$2,4,FALSE),"")</f>
        <v/>
      </c>
      <c r="CB17" s="151"/>
      <c r="CC17" s="159" t="str">
        <f>IFERROR(VLOOKUP(CB17,'Configuración'!A$1:F$2,6,FALSE),"")</f>
        <v/>
      </c>
      <c r="CD17" s="167">
        <f t="shared" si="3"/>
        <v>0</v>
      </c>
      <c r="CE17" s="151"/>
      <c r="CF17" s="151"/>
      <c r="CG17" s="151"/>
      <c r="CH17" s="151"/>
      <c r="CI17" s="151"/>
      <c r="CJ17" s="151"/>
      <c r="CK17" s="151"/>
      <c r="CL17" s="151"/>
      <c r="CM17" s="151"/>
      <c r="CN17" s="151"/>
      <c r="CO17" s="151"/>
      <c r="CP17" s="151"/>
      <c r="CQ17" s="151"/>
      <c r="CR17" s="151"/>
      <c r="CS17" s="151"/>
      <c r="CT17" s="159" t="str">
        <f>IFERROR(VLOOKUP(CS17,'Configuración'!A$1:F$2,2,FALSE),"")</f>
        <v/>
      </c>
      <c r="CU17" s="151"/>
      <c r="CV17" s="159" t="str">
        <f>IFERROR(VLOOKUP(CU17,'Configuración'!A$1:F$2,4,FALSE),"")</f>
        <v/>
      </c>
      <c r="CW17" s="151"/>
      <c r="CX17" s="159" t="str">
        <f>IFERROR(VLOOKUP(CW17,'Configuración'!A$1:F$2,6,FALSE),"")</f>
        <v/>
      </c>
      <c r="CY17" s="169">
        <f t="shared" si="4"/>
        <v>0</v>
      </c>
      <c r="CZ17" s="151"/>
      <c r="DA17" s="151"/>
      <c r="DB17" s="151"/>
      <c r="DC17" s="151"/>
    </row>
    <row r="18" ht="15.0" customHeight="1">
      <c r="A18" s="118"/>
      <c r="B18" s="144">
        <v>3.0</v>
      </c>
      <c r="C18" s="145" t="s">
        <v>235</v>
      </c>
      <c r="D18" s="146"/>
      <c r="E18" s="146"/>
      <c r="F18" s="146"/>
      <c r="G18" s="146"/>
      <c r="H18" s="146"/>
      <c r="I18" s="146"/>
      <c r="J18" s="146"/>
      <c r="K18" s="146"/>
      <c r="L18" s="146"/>
      <c r="M18" s="146"/>
      <c r="N18" s="146"/>
      <c r="O18" s="146"/>
      <c r="P18" s="146"/>
      <c r="Q18" s="146"/>
      <c r="R18" s="146"/>
      <c r="S18" s="146"/>
      <c r="T18" s="146"/>
      <c r="U18" s="146"/>
      <c r="V18" s="146"/>
      <c r="W18" s="146"/>
      <c r="X18" s="187"/>
      <c r="Y18" s="159" t="str">
        <f>IFERROR(VLOOKUP(X18,'Configuración'!A$1:F$2,2,FALSE),"")</f>
        <v/>
      </c>
      <c r="Z18" s="187"/>
      <c r="AA18" s="159" t="str">
        <f>IFERROR(VLOOKUP(Z18,'Configuración'!A$1:F$2,4,FALSE),"")</f>
        <v/>
      </c>
      <c r="AB18" s="187"/>
      <c r="AC18" s="159" t="str">
        <f>IFERROR(VLOOKUP(AB18,'Configuración'!A$1:F$2,6,FALSE),"")</f>
        <v/>
      </c>
      <c r="AD18" s="146"/>
      <c r="AE18" s="146"/>
      <c r="AF18" s="146"/>
      <c r="AG18" s="146"/>
      <c r="AH18" s="146"/>
      <c r="AI18" s="146"/>
      <c r="AJ18" s="146"/>
      <c r="AK18" s="146"/>
      <c r="AL18" s="146"/>
      <c r="AM18" s="146"/>
      <c r="AN18" s="146"/>
      <c r="AO18" s="146"/>
      <c r="AP18" s="146"/>
      <c r="AQ18" s="146"/>
      <c r="AR18" s="146"/>
      <c r="AS18" s="146"/>
      <c r="AT18" s="146"/>
      <c r="AU18" s="146"/>
      <c r="AV18" s="146"/>
      <c r="AW18" s="146"/>
      <c r="AX18" s="159" t="str">
        <f>IFERROR(VLOOKUP(AW18,'Configuración'!A$1:F$2,2,FALSE),"")</f>
        <v/>
      </c>
      <c r="AY18" s="146"/>
      <c r="AZ18" s="159" t="str">
        <f>IFERROR(VLOOKUP(AY18,'Configuración'!A$1:F$2,4,FALSE),"")</f>
        <v/>
      </c>
      <c r="BA18" s="146"/>
      <c r="BB18" s="159" t="str">
        <f>IFERROR(VLOOKUP(BA18,'Configuración'!A$1:F$2,6,FALSE),"")</f>
        <v/>
      </c>
      <c r="BC18" s="164">
        <f t="shared" si="2"/>
        <v>0</v>
      </c>
      <c r="BD18" s="53"/>
      <c r="BE18" s="54"/>
      <c r="BF18" s="146"/>
      <c r="BG18" s="146"/>
      <c r="BH18" s="146"/>
      <c r="BI18" s="146"/>
      <c r="BJ18" s="146"/>
      <c r="BK18" s="146"/>
      <c r="BL18" s="146"/>
      <c r="BM18" s="146"/>
      <c r="BN18" s="146"/>
      <c r="BO18" s="146"/>
      <c r="BP18" s="146"/>
      <c r="BQ18" s="146"/>
      <c r="BR18" s="146"/>
      <c r="BS18" s="146"/>
      <c r="BT18" s="146"/>
      <c r="BU18" s="146"/>
      <c r="BV18" s="146"/>
      <c r="BW18" s="146"/>
      <c r="BX18" s="146"/>
      <c r="BY18" s="159" t="str">
        <f>IFERROR(VLOOKUP(BX18,'Configuración'!A$1:F$2,2,FALSE),"")</f>
        <v/>
      </c>
      <c r="BZ18" s="146"/>
      <c r="CA18" s="159" t="str">
        <f>IFERROR(VLOOKUP(BZ18,'Configuración'!A$1:F$2,4,FALSE),"")</f>
        <v/>
      </c>
      <c r="CB18" s="146"/>
      <c r="CC18" s="159" t="str">
        <f>IFERROR(VLOOKUP(CB18,'Configuración'!A$1:F$2,6,FALSE),"")</f>
        <v/>
      </c>
      <c r="CD18" s="167">
        <f t="shared" si="3"/>
        <v>0</v>
      </c>
      <c r="CE18" s="146"/>
      <c r="CF18" s="146"/>
      <c r="CG18" s="146"/>
      <c r="CH18" s="146"/>
      <c r="CI18" s="146"/>
      <c r="CJ18" s="146"/>
      <c r="CK18" s="146"/>
      <c r="CL18" s="146"/>
      <c r="CM18" s="146"/>
      <c r="CN18" s="146"/>
      <c r="CO18" s="146"/>
      <c r="CP18" s="146"/>
      <c r="CQ18" s="146"/>
      <c r="CR18" s="146"/>
      <c r="CS18" s="146"/>
      <c r="CT18" s="159" t="str">
        <f>IFERROR(VLOOKUP(CS18,'Configuración'!A$1:F$2,2,FALSE),"")</f>
        <v/>
      </c>
      <c r="CU18" s="146"/>
      <c r="CV18" s="159" t="str">
        <f>IFERROR(VLOOKUP(CU18,'Configuración'!A$1:F$2,4,FALSE),"")</f>
        <v/>
      </c>
      <c r="CW18" s="146"/>
      <c r="CX18" s="159" t="str">
        <f>IFERROR(VLOOKUP(CW18,'Configuración'!A$1:F$2,6,FALSE),"")</f>
        <v/>
      </c>
      <c r="CY18" s="169">
        <f t="shared" si="4"/>
        <v>0</v>
      </c>
      <c r="CZ18" s="150"/>
      <c r="DA18" s="151"/>
      <c r="DB18" s="151"/>
      <c r="DC18" s="151"/>
    </row>
    <row r="19" ht="41.25" customHeight="1">
      <c r="A19" s="201"/>
      <c r="B19" s="152" t="s">
        <v>236</v>
      </c>
      <c r="C19" s="153" t="s">
        <v>237</v>
      </c>
      <c r="D19" s="154" t="s">
        <v>227</v>
      </c>
      <c r="E19" s="152" t="s">
        <v>238</v>
      </c>
      <c r="F19" s="157" t="s">
        <v>239</v>
      </c>
      <c r="G19" s="156">
        <v>45420.0</v>
      </c>
      <c r="H19" s="54"/>
      <c r="I19" s="157" t="s">
        <v>240</v>
      </c>
      <c r="J19" s="157" t="s">
        <v>199</v>
      </c>
      <c r="K19" s="90"/>
      <c r="L19" s="90"/>
      <c r="M19" s="90"/>
      <c r="N19" s="90"/>
      <c r="O19" s="90"/>
      <c r="P19" s="90"/>
      <c r="Q19" s="90"/>
      <c r="S19" s="90"/>
      <c r="T19" s="90"/>
      <c r="U19" s="90"/>
      <c r="V19" s="90"/>
      <c r="W19" s="90"/>
      <c r="X19" s="183"/>
      <c r="Y19" s="159" t="str">
        <f>IFERROR(VLOOKUP(X19,'Configuración'!A$1:F$2,2,FALSE),"")</f>
        <v/>
      </c>
      <c r="Z19" s="183"/>
      <c r="AA19" s="159" t="str">
        <f>IFERROR(VLOOKUP(Z19,'Configuración'!A$1:F$2,4,FALSE),"")</f>
        <v/>
      </c>
      <c r="AB19" s="183"/>
      <c r="AC19" s="159" t="str">
        <f>IFERROR(VLOOKUP(AB19,'Configuración'!A$1:F$2,6,FALSE),"")</f>
        <v/>
      </c>
      <c r="AD19" s="202"/>
      <c r="AE19" s="202"/>
      <c r="AF19" s="202"/>
      <c r="AG19" s="202"/>
      <c r="AH19" s="202"/>
      <c r="AI19" s="90"/>
      <c r="AJ19" s="90"/>
      <c r="AK19" s="90"/>
      <c r="AL19" s="90"/>
      <c r="AM19" s="158"/>
      <c r="AN19" s="90"/>
      <c r="AO19" s="90"/>
      <c r="AP19" s="90"/>
      <c r="AQ19" s="90"/>
      <c r="AR19" s="90"/>
      <c r="AS19" s="90"/>
      <c r="AT19" s="90"/>
      <c r="AU19" s="90"/>
      <c r="AV19" s="203" t="s">
        <v>241</v>
      </c>
      <c r="AW19" s="203"/>
      <c r="AX19" s="159" t="str">
        <f>IFERROR(VLOOKUP(AW19,'Configuración'!A$1:F$2,2,FALSE),"")</f>
        <v/>
      </c>
      <c r="AY19" s="203"/>
      <c r="AZ19" s="159" t="str">
        <f>IFERROR(VLOOKUP(AY19,'Configuración'!A$1:F$2,4,FALSE),"")</f>
        <v/>
      </c>
      <c r="BA19" s="203"/>
      <c r="BB19" s="159" t="str">
        <f>IFERROR(VLOOKUP(BA19,'Configuración'!A$1:F$2,6,FALSE),"")</f>
        <v/>
      </c>
      <c r="BC19" s="164">
        <f t="shared" si="2"/>
        <v>0</v>
      </c>
      <c r="BD19" s="53"/>
      <c r="BE19" s="54"/>
      <c r="BF19" s="204" t="s">
        <v>242</v>
      </c>
      <c r="BG19" s="53"/>
      <c r="BH19" s="53"/>
      <c r="BI19" s="54"/>
      <c r="BJ19" s="90"/>
      <c r="BK19" s="90"/>
      <c r="BL19" s="90"/>
      <c r="BM19" s="90"/>
      <c r="BN19" s="90"/>
      <c r="BO19" s="90"/>
      <c r="BP19" s="90"/>
      <c r="BQ19" s="90"/>
      <c r="BR19" s="90"/>
      <c r="BS19" s="90"/>
      <c r="BT19" s="90"/>
      <c r="BU19" s="90"/>
      <c r="BV19" s="90"/>
      <c r="BW19" s="90"/>
      <c r="BX19" s="90"/>
      <c r="BY19" s="159" t="str">
        <f>IFERROR(VLOOKUP(BX19,'Configuración'!A$1:F$2,2,FALSE),"")</f>
        <v/>
      </c>
      <c r="BZ19" s="90"/>
      <c r="CA19" s="159" t="str">
        <f>IFERROR(VLOOKUP(BZ19,'Configuración'!A$1:F$2,4,FALSE),"")</f>
        <v/>
      </c>
      <c r="CB19" s="90"/>
      <c r="CC19" s="159" t="str">
        <f>IFERROR(VLOOKUP(CB19,'Configuración'!A$1:F$2,6,FALSE),"")</f>
        <v/>
      </c>
      <c r="CD19" s="167">
        <f t="shared" si="3"/>
        <v>0</v>
      </c>
      <c r="CE19" s="205"/>
      <c r="CF19" s="90"/>
      <c r="CG19" s="90"/>
      <c r="CH19" s="90"/>
      <c r="CI19" s="90"/>
      <c r="CJ19" s="90"/>
      <c r="CK19" s="90"/>
      <c r="CL19" s="90"/>
      <c r="CM19" s="90"/>
      <c r="CN19" s="90"/>
      <c r="CO19" s="90"/>
      <c r="CP19" s="90"/>
      <c r="CQ19" s="90"/>
      <c r="CR19" s="90"/>
      <c r="CS19" s="90"/>
      <c r="CT19" s="159" t="str">
        <f>IFERROR(VLOOKUP(CS19,'Configuración'!A$1:F$2,2,FALSE),"")</f>
        <v/>
      </c>
      <c r="CU19" s="90"/>
      <c r="CV19" s="159" t="str">
        <f>IFERROR(VLOOKUP(CU19,'Configuración'!A$1:F$2,4,FALSE),"")</f>
        <v/>
      </c>
      <c r="CW19" s="90"/>
      <c r="CX19" s="159" t="str">
        <f>IFERROR(VLOOKUP(CW19,'Configuración'!A$1:F$2,6,FALSE),"")</f>
        <v/>
      </c>
      <c r="CY19" s="169">
        <f t="shared" si="4"/>
        <v>0</v>
      </c>
      <c r="CZ19" s="175"/>
      <c r="DA19" s="206"/>
      <c r="DB19" s="206"/>
      <c r="DC19" s="206"/>
    </row>
    <row r="20" ht="85.5" customHeight="1">
      <c r="A20" s="118"/>
      <c r="B20" s="152" t="s">
        <v>243</v>
      </c>
      <c r="C20" s="153" t="s">
        <v>244</v>
      </c>
      <c r="D20" s="154" t="s">
        <v>227</v>
      </c>
      <c r="E20" s="152" t="s">
        <v>238</v>
      </c>
      <c r="F20" s="157" t="s">
        <v>245</v>
      </c>
      <c r="G20" s="207">
        <v>45463.0</v>
      </c>
      <c r="H20" s="207">
        <v>45466.0</v>
      </c>
      <c r="I20" s="157" t="s">
        <v>191</v>
      </c>
      <c r="J20" s="157" t="s">
        <v>199</v>
      </c>
      <c r="K20" s="90"/>
      <c r="L20" s="90"/>
      <c r="M20" s="90"/>
      <c r="N20" s="90"/>
      <c r="O20" s="90"/>
      <c r="P20" s="90"/>
      <c r="Q20" s="90"/>
      <c r="R20" s="90"/>
      <c r="S20" s="90"/>
      <c r="T20" s="90"/>
      <c r="U20" s="90"/>
      <c r="V20" s="90"/>
      <c r="W20" s="90"/>
      <c r="X20" s="183"/>
      <c r="Y20" s="159" t="str">
        <f>IFERROR(VLOOKUP(X20,'Configuración'!A$1:F$2,2,FALSE),"")</f>
        <v/>
      </c>
      <c r="Z20" s="183"/>
      <c r="AA20" s="159" t="str">
        <f>IFERROR(VLOOKUP(Z20,'Configuración'!A$1:F$2,4,FALSE),"")</f>
        <v/>
      </c>
      <c r="AB20" s="183"/>
      <c r="AC20" s="159" t="str">
        <f>IFERROR(VLOOKUP(AB20,'Configuración'!A$1:F$2,6,FALSE),"")</f>
        <v/>
      </c>
      <c r="AD20" s="202"/>
      <c r="AE20" s="202"/>
      <c r="AF20" s="202"/>
      <c r="AG20" s="202"/>
      <c r="AH20" s="202"/>
      <c r="AI20" s="90"/>
      <c r="AJ20" s="90"/>
      <c r="AK20" s="90"/>
      <c r="AL20" s="90"/>
      <c r="AM20" s="202"/>
      <c r="AN20" s="90"/>
      <c r="AO20" s="90"/>
      <c r="AP20" s="90"/>
      <c r="AQ20" s="90"/>
      <c r="AR20" s="90"/>
      <c r="AS20" s="90"/>
      <c r="AT20" s="158"/>
      <c r="AU20" s="90"/>
      <c r="AV20" s="203" t="s">
        <v>246</v>
      </c>
      <c r="AW20" s="203"/>
      <c r="AX20" s="159" t="str">
        <f>IFERROR(VLOOKUP(AW20,'Configuración'!A$1:F$2,2,FALSE),"")</f>
        <v/>
      </c>
      <c r="AY20" s="203"/>
      <c r="AZ20" s="159" t="str">
        <f>IFERROR(VLOOKUP(AY20,'Configuración'!A$1:F$2,4,FALSE),"")</f>
        <v/>
      </c>
      <c r="BA20" s="203"/>
      <c r="BB20" s="159" t="str">
        <f>IFERROR(VLOOKUP(BA20,'Configuración'!A$1:F$2,6,FALSE),"")</f>
        <v/>
      </c>
      <c r="BC20" s="164">
        <f t="shared" si="2"/>
        <v>0</v>
      </c>
      <c r="BD20" s="53"/>
      <c r="BE20" s="54"/>
      <c r="BF20" s="208" t="s">
        <v>247</v>
      </c>
      <c r="BG20" s="53"/>
      <c r="BH20" s="53"/>
      <c r="BI20" s="54"/>
      <c r="BJ20" s="90"/>
      <c r="BK20" s="90"/>
      <c r="BL20" s="90"/>
      <c r="BM20" s="90"/>
      <c r="BN20" s="90"/>
      <c r="BO20" s="90"/>
      <c r="BP20" s="90"/>
      <c r="BQ20" s="90"/>
      <c r="BR20" s="90"/>
      <c r="BS20" s="90"/>
      <c r="BT20" s="90"/>
      <c r="BU20" s="90"/>
      <c r="BV20" s="90"/>
      <c r="BW20" s="90"/>
      <c r="BX20" s="90"/>
      <c r="BY20" s="159" t="str">
        <f>IFERROR(VLOOKUP(BX20,'Configuración'!A$1:F$2,2,FALSE),"")</f>
        <v/>
      </c>
      <c r="BZ20" s="90"/>
      <c r="CA20" s="159" t="str">
        <f>IFERROR(VLOOKUP(BZ20,'Configuración'!A$1:F$2,4,FALSE),"")</f>
        <v/>
      </c>
      <c r="CB20" s="90"/>
      <c r="CC20" s="159" t="str">
        <f>IFERROR(VLOOKUP(CB20,'Configuración'!A$1:F$2,6,FALSE),"")</f>
        <v/>
      </c>
      <c r="CD20" s="167">
        <f t="shared" si="3"/>
        <v>0</v>
      </c>
      <c r="CE20" s="205"/>
      <c r="CF20" s="90"/>
      <c r="CG20" s="90"/>
      <c r="CH20" s="90"/>
      <c r="CI20" s="90"/>
      <c r="CJ20" s="90"/>
      <c r="CK20" s="90"/>
      <c r="CL20" s="90"/>
      <c r="CM20" s="90"/>
      <c r="CN20" s="90"/>
      <c r="CO20" s="90"/>
      <c r="CP20" s="90"/>
      <c r="CQ20" s="90"/>
      <c r="CR20" s="90"/>
      <c r="CS20" s="90"/>
      <c r="CT20" s="159" t="str">
        <f>IFERROR(VLOOKUP(CS20,'Configuración'!A$1:F$2,2,FALSE),"")</f>
        <v/>
      </c>
      <c r="CU20" s="90"/>
      <c r="CV20" s="159" t="str">
        <f>IFERROR(VLOOKUP(CU20,'Configuración'!A$1:F$2,4,FALSE),"")</f>
        <v/>
      </c>
      <c r="CW20" s="90"/>
      <c r="CX20" s="159" t="str">
        <f>IFERROR(VLOOKUP(CW20,'Configuración'!A$1:F$2,6,FALSE),"")</f>
        <v/>
      </c>
      <c r="CY20" s="169">
        <f t="shared" si="4"/>
        <v>0</v>
      </c>
      <c r="CZ20" s="175"/>
      <c r="DA20" s="206"/>
      <c r="DB20" s="206"/>
      <c r="DC20" s="206"/>
    </row>
    <row r="21" ht="74.25" customHeight="1">
      <c r="A21" s="118"/>
      <c r="B21" s="209" t="s">
        <v>248</v>
      </c>
      <c r="C21" s="210" t="s">
        <v>249</v>
      </c>
      <c r="D21" s="154" t="s">
        <v>227</v>
      </c>
      <c r="E21" s="152" t="s">
        <v>238</v>
      </c>
      <c r="F21" s="211" t="s">
        <v>250</v>
      </c>
      <c r="G21" s="212">
        <v>45433.0</v>
      </c>
      <c r="H21" s="212">
        <v>45435.0</v>
      </c>
      <c r="I21" s="211" t="s">
        <v>251</v>
      </c>
      <c r="J21" s="157" t="s">
        <v>199</v>
      </c>
      <c r="K21" s="151"/>
      <c r="L21" s="151"/>
      <c r="M21" s="151"/>
      <c r="N21" s="151"/>
      <c r="O21" s="151"/>
      <c r="P21" s="151"/>
      <c r="Q21" s="151"/>
      <c r="R21" s="151"/>
      <c r="S21" s="151"/>
      <c r="T21" s="151"/>
      <c r="U21" s="151"/>
      <c r="V21" s="151"/>
      <c r="W21" s="151"/>
      <c r="X21" s="183"/>
      <c r="Y21" s="159" t="str">
        <f>IFERROR(VLOOKUP(X21,'Configuración'!A$1:F$2,2,FALSE),"")</f>
        <v/>
      </c>
      <c r="Z21" s="183"/>
      <c r="AA21" s="159" t="str">
        <f>IFERROR(VLOOKUP(Z21,'Configuración'!A$1:F$2,4,FALSE),"")</f>
        <v/>
      </c>
      <c r="AB21" s="183"/>
      <c r="AC21" s="159" t="str">
        <f>IFERROR(VLOOKUP(AB21,'Configuración'!A$1:F$2,6,FALSE),"")</f>
        <v/>
      </c>
      <c r="AD21" s="151"/>
      <c r="AE21" s="151"/>
      <c r="AF21" s="151"/>
      <c r="AG21" s="151"/>
      <c r="AH21" s="151"/>
      <c r="AI21" s="151"/>
      <c r="AJ21" s="151"/>
      <c r="AK21" s="151"/>
      <c r="AL21" s="151"/>
      <c r="AM21" s="151"/>
      <c r="AN21" s="151"/>
      <c r="AO21" s="151"/>
      <c r="AP21" s="151"/>
      <c r="AQ21" s="151"/>
      <c r="AR21" s="151"/>
      <c r="AS21" s="151"/>
      <c r="AT21" s="158"/>
      <c r="AU21" s="151"/>
      <c r="AV21" s="203" t="s">
        <v>252</v>
      </c>
      <c r="AW21" s="203"/>
      <c r="AX21" s="159" t="str">
        <f>IFERROR(VLOOKUP(AW21,'Configuración'!A$1:F$2,2,FALSE),"")</f>
        <v/>
      </c>
      <c r="AY21" s="203"/>
      <c r="AZ21" s="159" t="str">
        <f>IFERROR(VLOOKUP(AY21,'Configuración'!A$1:F$2,4,FALSE),"")</f>
        <v/>
      </c>
      <c r="BA21" s="203"/>
      <c r="BB21" s="159" t="str">
        <f>IFERROR(VLOOKUP(BA21,'Configuración'!A$1:F$2,6,FALSE),"")</f>
        <v/>
      </c>
      <c r="BC21" s="164">
        <f t="shared" si="2"/>
        <v>0</v>
      </c>
      <c r="BD21" s="53"/>
      <c r="BE21" s="54"/>
      <c r="BF21" s="213" t="s">
        <v>253</v>
      </c>
      <c r="BG21" s="151"/>
      <c r="BH21" s="151"/>
      <c r="BI21" s="151"/>
      <c r="BJ21" s="151"/>
      <c r="BK21" s="151"/>
      <c r="BL21" s="151"/>
      <c r="BM21" s="151"/>
      <c r="BN21" s="151"/>
      <c r="BO21" s="151"/>
      <c r="BP21" s="151"/>
      <c r="BQ21" s="151"/>
      <c r="BR21" s="151"/>
      <c r="BS21" s="151"/>
      <c r="BT21" s="151"/>
      <c r="BU21" s="151"/>
      <c r="BV21" s="151"/>
      <c r="BW21" s="151"/>
      <c r="BX21" s="151"/>
      <c r="BY21" s="159" t="str">
        <f>IFERROR(VLOOKUP(BX21,'Configuración'!A$1:F$2,2,FALSE),"")</f>
        <v/>
      </c>
      <c r="BZ21" s="151"/>
      <c r="CA21" s="159" t="str">
        <f>IFERROR(VLOOKUP(BZ21,'Configuración'!A$1:F$2,4,FALSE),"")</f>
        <v/>
      </c>
      <c r="CB21" s="151"/>
      <c r="CC21" s="159" t="str">
        <f>IFERROR(VLOOKUP(CB21,'Configuración'!A$1:F$2,6,FALSE),"")</f>
        <v/>
      </c>
      <c r="CD21" s="167">
        <f t="shared" si="3"/>
        <v>0</v>
      </c>
      <c r="CE21" s="151"/>
      <c r="CF21" s="151"/>
      <c r="CG21" s="151"/>
      <c r="CH21" s="151"/>
      <c r="CI21" s="151"/>
      <c r="CJ21" s="151"/>
      <c r="CK21" s="151"/>
      <c r="CL21" s="151"/>
      <c r="CM21" s="151"/>
      <c r="CN21" s="151"/>
      <c r="CO21" s="151"/>
      <c r="CP21" s="151"/>
      <c r="CQ21" s="151"/>
      <c r="CR21" s="151"/>
      <c r="CS21" s="151"/>
      <c r="CT21" s="159" t="str">
        <f>IFERROR(VLOOKUP(CS21,'Configuración'!A$1:F$2,2,FALSE),"")</f>
        <v/>
      </c>
      <c r="CU21" s="151"/>
      <c r="CV21" s="159" t="str">
        <f>IFERROR(VLOOKUP(CU21,'Configuración'!A$1:F$2,4,FALSE),"")</f>
        <v/>
      </c>
      <c r="CW21" s="151"/>
      <c r="CX21" s="159" t="str">
        <f>IFERROR(VLOOKUP(CW21,'Configuración'!A$1:F$2,6,FALSE),"")</f>
        <v/>
      </c>
      <c r="CY21" s="169">
        <f t="shared" si="4"/>
        <v>0</v>
      </c>
      <c r="CZ21" s="151"/>
      <c r="DA21" s="151"/>
      <c r="DB21" s="151"/>
      <c r="DC21" s="151"/>
    </row>
    <row r="22" ht="49.5" customHeight="1">
      <c r="A22" s="118"/>
      <c r="B22" s="214">
        <v>45385.0</v>
      </c>
      <c r="C22" s="215" t="s">
        <v>254</v>
      </c>
      <c r="D22" s="173" t="s">
        <v>227</v>
      </c>
      <c r="E22" s="152" t="s">
        <v>238</v>
      </c>
      <c r="F22" s="216" t="s">
        <v>255</v>
      </c>
      <c r="G22" s="217">
        <v>45491.0</v>
      </c>
      <c r="H22" s="217">
        <v>44032.0</v>
      </c>
      <c r="I22" s="216" t="s">
        <v>191</v>
      </c>
      <c r="J22" s="155" t="s">
        <v>199</v>
      </c>
      <c r="K22" s="151"/>
      <c r="L22" s="151"/>
      <c r="M22" s="151"/>
      <c r="N22" s="151"/>
      <c r="O22" s="151"/>
      <c r="P22" s="151"/>
      <c r="Q22" s="151"/>
      <c r="R22" s="151"/>
      <c r="S22" s="151"/>
      <c r="T22" s="151"/>
      <c r="U22" s="151"/>
      <c r="V22" s="151"/>
      <c r="W22" s="151"/>
      <c r="X22" s="183"/>
      <c r="Y22" s="159" t="str">
        <f>IFERROR(VLOOKUP(X22,'Configuración'!A$1:F$2,2,FALSE),"")</f>
        <v/>
      </c>
      <c r="Z22" s="183"/>
      <c r="AA22" s="159" t="str">
        <f>IFERROR(VLOOKUP(Z22,'Configuración'!A$1:F$2,4,FALSE),"")</f>
        <v/>
      </c>
      <c r="AB22" s="183"/>
      <c r="AC22" s="159" t="str">
        <f>IFERROR(VLOOKUP(AB22,'Configuración'!A$1:F$2,6,FALSE),"")</f>
        <v/>
      </c>
      <c r="AD22" s="151"/>
      <c r="AE22" s="151"/>
      <c r="AF22" s="151"/>
      <c r="AG22" s="151"/>
      <c r="AH22" s="151"/>
      <c r="AI22" s="151"/>
      <c r="AJ22" s="151"/>
      <c r="AK22" s="151"/>
      <c r="AL22" s="151"/>
      <c r="AM22" s="151"/>
      <c r="AN22" s="151"/>
      <c r="AO22" s="151"/>
      <c r="AP22" s="151"/>
      <c r="AQ22" s="151"/>
      <c r="AR22" s="151"/>
      <c r="AS22" s="151"/>
      <c r="AT22" s="151"/>
      <c r="AU22" s="151"/>
      <c r="AV22" s="159"/>
      <c r="AW22" s="159"/>
      <c r="AX22" s="159" t="str">
        <f>IFERROR(VLOOKUP(AW22,'Configuración'!A$1:F$2,2,FALSE),"")</f>
        <v/>
      </c>
      <c r="AY22" s="159"/>
      <c r="AZ22" s="159" t="str">
        <f>IFERROR(VLOOKUP(AY22,'Configuración'!A$1:F$2,4,FALSE),"")</f>
        <v/>
      </c>
      <c r="BA22" s="159"/>
      <c r="BB22" s="159" t="str">
        <f>IFERROR(VLOOKUP(BA22,'Configuración'!A$1:F$2,6,FALSE),"")</f>
        <v/>
      </c>
      <c r="BC22" s="164">
        <f t="shared" si="2"/>
        <v>0</v>
      </c>
      <c r="BD22" s="53"/>
      <c r="BE22" s="54"/>
      <c r="BF22" s="218"/>
      <c r="BG22" s="151"/>
      <c r="BH22" s="151"/>
      <c r="BI22" s="151"/>
      <c r="BJ22" s="151"/>
      <c r="BK22" s="151"/>
      <c r="BL22" s="158"/>
      <c r="BM22" s="151"/>
      <c r="BN22" s="67"/>
      <c r="BO22" s="151"/>
      <c r="BP22" s="151"/>
      <c r="BQ22" s="151"/>
      <c r="BR22" s="151"/>
      <c r="BS22" s="151"/>
      <c r="BT22" s="151"/>
      <c r="BU22" s="151"/>
      <c r="BV22" s="151"/>
      <c r="BW22" s="195" t="s">
        <v>256</v>
      </c>
      <c r="BX22" s="195"/>
      <c r="BY22" s="159" t="str">
        <f>IFERROR(VLOOKUP(BX22,'Configuración'!A$1:F$2,2,FALSE),"")</f>
        <v/>
      </c>
      <c r="BZ22" s="195"/>
      <c r="CA22" s="159" t="str">
        <f>IFERROR(VLOOKUP(BZ22,'Configuración'!A$1:F$2,4,FALSE),"")</f>
        <v/>
      </c>
      <c r="CB22" s="195"/>
      <c r="CC22" s="159" t="str">
        <f>IFERROR(VLOOKUP(CB22,'Configuración'!A$1:F$2,6,FALSE),"")</f>
        <v/>
      </c>
      <c r="CD22" s="167">
        <f t="shared" si="3"/>
        <v>0</v>
      </c>
      <c r="CE22" s="219" t="s">
        <v>257</v>
      </c>
      <c r="CF22" s="151"/>
      <c r="CG22" s="151"/>
      <c r="CH22" s="151"/>
      <c r="CI22" s="151"/>
      <c r="CJ22" s="151"/>
      <c r="CK22" s="151"/>
      <c r="CL22" s="151"/>
      <c r="CM22" s="151"/>
      <c r="CN22" s="151"/>
      <c r="CO22" s="151"/>
      <c r="CP22" s="151"/>
      <c r="CQ22" s="151"/>
      <c r="CR22" s="151"/>
      <c r="CS22" s="195"/>
      <c r="CT22" s="159" t="str">
        <f>IFERROR(VLOOKUP(CS22,'Configuración'!A$1:F$2,2,FALSE),"")</f>
        <v/>
      </c>
      <c r="CU22" s="195"/>
      <c r="CV22" s="159" t="str">
        <f>IFERROR(VLOOKUP(CU22,'Configuración'!A$1:F$2,4,FALSE),"")</f>
        <v/>
      </c>
      <c r="CW22" s="195"/>
      <c r="CX22" s="159" t="str">
        <f>IFERROR(VLOOKUP(CW22,'Configuración'!A$1:F$2,6,FALSE),"")</f>
        <v/>
      </c>
      <c r="CY22" s="169">
        <f t="shared" si="4"/>
        <v>0</v>
      </c>
      <c r="CZ22" s="151"/>
      <c r="DA22" s="151"/>
      <c r="DB22" s="151"/>
      <c r="DC22" s="151"/>
    </row>
    <row r="23" ht="49.5" customHeight="1">
      <c r="A23" s="118"/>
      <c r="B23" s="214">
        <v>45415.0</v>
      </c>
      <c r="C23" s="210" t="s">
        <v>258</v>
      </c>
      <c r="D23" s="154" t="s">
        <v>227</v>
      </c>
      <c r="E23" s="152" t="s">
        <v>238</v>
      </c>
      <c r="F23" s="211" t="s">
        <v>250</v>
      </c>
      <c r="G23" s="212">
        <v>45514.0</v>
      </c>
      <c r="H23" s="212">
        <v>45515.0</v>
      </c>
      <c r="I23" s="211" t="s">
        <v>259</v>
      </c>
      <c r="J23" s="157" t="s">
        <v>199</v>
      </c>
      <c r="K23" s="151"/>
      <c r="L23" s="151"/>
      <c r="M23" s="151"/>
      <c r="N23" s="151"/>
      <c r="O23" s="151"/>
      <c r="P23" s="151"/>
      <c r="Q23" s="151"/>
      <c r="R23" s="151"/>
      <c r="S23" s="151"/>
      <c r="T23" s="151"/>
      <c r="U23" s="151"/>
      <c r="V23" s="151"/>
      <c r="W23" s="151"/>
      <c r="X23" s="183"/>
      <c r="Y23" s="159" t="str">
        <f>IFERROR(VLOOKUP(X23,'Configuración'!A$1:F$2,2,FALSE),"")</f>
        <v/>
      </c>
      <c r="Z23" s="183"/>
      <c r="AA23" s="159" t="str">
        <f>IFERROR(VLOOKUP(Z23,'Configuración'!A$1:F$2,4,FALSE),"")</f>
        <v/>
      </c>
      <c r="AB23" s="183"/>
      <c r="AC23" s="159" t="str">
        <f>IFERROR(VLOOKUP(AB23,'Configuración'!A$1:F$2,6,FALSE),"")</f>
        <v/>
      </c>
      <c r="AD23" s="151"/>
      <c r="AE23" s="151"/>
      <c r="AF23" s="151"/>
      <c r="AG23" s="151"/>
      <c r="AH23" s="151"/>
      <c r="AI23" s="151"/>
      <c r="AJ23" s="151"/>
      <c r="AK23" s="151"/>
      <c r="AL23" s="151"/>
      <c r="AM23" s="151"/>
      <c r="AN23" s="151"/>
      <c r="AO23" s="151"/>
      <c r="AP23" s="151"/>
      <c r="AQ23" s="151"/>
      <c r="AR23" s="151"/>
      <c r="AS23" s="151"/>
      <c r="AT23" s="151"/>
      <c r="AU23" s="151"/>
      <c r="AV23" s="203"/>
      <c r="AW23" s="203"/>
      <c r="AX23" s="159" t="str">
        <f>IFERROR(VLOOKUP(AW23,'Configuración'!A$1:F$2,2,FALSE),"")</f>
        <v/>
      </c>
      <c r="AY23" s="203"/>
      <c r="AZ23" s="159" t="str">
        <f>IFERROR(VLOOKUP(AY23,'Configuración'!A$1:F$2,4,FALSE),"")</f>
        <v/>
      </c>
      <c r="BA23" s="203"/>
      <c r="BB23" s="159" t="str">
        <f>IFERROR(VLOOKUP(BA23,'Configuración'!A$1:F$2,6,FALSE),"")</f>
        <v/>
      </c>
      <c r="BC23" s="164">
        <f t="shared" si="2"/>
        <v>0</v>
      </c>
      <c r="BD23" s="53"/>
      <c r="BE23" s="54"/>
      <c r="BF23" s="220"/>
      <c r="BG23" s="151"/>
      <c r="BH23" s="151"/>
      <c r="BI23" s="151"/>
      <c r="BJ23" s="151"/>
      <c r="BK23" s="151"/>
      <c r="BL23" s="151"/>
      <c r="BM23" s="151"/>
      <c r="BN23" s="158"/>
      <c r="BO23" s="151"/>
      <c r="BP23" s="151"/>
      <c r="BQ23" s="151"/>
      <c r="BR23" s="151"/>
      <c r="BS23" s="151"/>
      <c r="BT23" s="151"/>
      <c r="BU23" s="151"/>
      <c r="BV23" s="151"/>
      <c r="BW23" s="203" t="s">
        <v>252</v>
      </c>
      <c r="BX23" s="203"/>
      <c r="BY23" s="159" t="str">
        <f>IFERROR(VLOOKUP(BX23,'Configuración'!A$1:F$2,2,FALSE),"")</f>
        <v/>
      </c>
      <c r="BZ23" s="203"/>
      <c r="CA23" s="159" t="str">
        <f>IFERROR(VLOOKUP(BZ23,'Configuración'!A$1:F$2,4,FALSE),"")</f>
        <v/>
      </c>
      <c r="CB23" s="203"/>
      <c r="CC23" s="159" t="str">
        <f>IFERROR(VLOOKUP(CB23,'Configuración'!A$1:F$2,6,FALSE),"")</f>
        <v/>
      </c>
      <c r="CD23" s="167">
        <f t="shared" si="3"/>
        <v>0</v>
      </c>
      <c r="CE23" s="221" t="s">
        <v>260</v>
      </c>
      <c r="CF23" s="161"/>
      <c r="CG23" s="151"/>
      <c r="CH23" s="151"/>
      <c r="CI23" s="151"/>
      <c r="CJ23" s="151"/>
      <c r="CK23" s="151"/>
      <c r="CL23" s="151"/>
      <c r="CM23" s="151"/>
      <c r="CN23" s="151"/>
      <c r="CO23" s="151"/>
      <c r="CP23" s="151"/>
      <c r="CQ23" s="151"/>
      <c r="CR23" s="151"/>
      <c r="CS23" s="203"/>
      <c r="CT23" s="159" t="str">
        <f>IFERROR(VLOOKUP(CS23,'Configuración'!A$1:F$2,2,FALSE),"")</f>
        <v/>
      </c>
      <c r="CU23" s="203"/>
      <c r="CV23" s="159" t="str">
        <f>IFERROR(VLOOKUP(CU23,'Configuración'!A$1:F$2,4,FALSE),"")</f>
        <v/>
      </c>
      <c r="CW23" s="203"/>
      <c r="CX23" s="159" t="str">
        <f>IFERROR(VLOOKUP(CW23,'Configuración'!A$1:F$2,6,FALSE),"")</f>
        <v/>
      </c>
      <c r="CY23" s="169">
        <f t="shared" si="4"/>
        <v>0</v>
      </c>
      <c r="CZ23" s="151"/>
      <c r="DA23" s="151"/>
      <c r="DB23" s="151"/>
      <c r="DC23" s="151"/>
    </row>
    <row r="24" ht="34.5" customHeight="1">
      <c r="A24" s="118"/>
      <c r="B24" s="214">
        <v>45476.0</v>
      </c>
      <c r="C24" s="210" t="s">
        <v>261</v>
      </c>
      <c r="D24" s="154" t="s">
        <v>227</v>
      </c>
      <c r="E24" s="152" t="s">
        <v>238</v>
      </c>
      <c r="F24" s="211" t="s">
        <v>250</v>
      </c>
      <c r="G24" s="212">
        <v>45581.0</v>
      </c>
      <c r="H24" s="212">
        <v>45582.0</v>
      </c>
      <c r="I24" s="211" t="s">
        <v>262</v>
      </c>
      <c r="J24" s="157" t="s">
        <v>199</v>
      </c>
      <c r="K24" s="151"/>
      <c r="L24" s="151"/>
      <c r="M24" s="151"/>
      <c r="N24" s="151"/>
      <c r="O24" s="151"/>
      <c r="P24" s="151"/>
      <c r="Q24" s="151"/>
      <c r="R24" s="151"/>
      <c r="S24" s="151"/>
      <c r="T24" s="151"/>
      <c r="U24" s="151"/>
      <c r="V24" s="151"/>
      <c r="W24" s="151"/>
      <c r="X24" s="183"/>
      <c r="Y24" s="159" t="str">
        <f>IFERROR(VLOOKUP(X24,'Configuración'!A$1:F$2,2,FALSE),"")</f>
        <v/>
      </c>
      <c r="Z24" s="183"/>
      <c r="AA24" s="159" t="str">
        <f>IFERROR(VLOOKUP(Z24,'Configuración'!A$1:F$2,4,FALSE),"")</f>
        <v/>
      </c>
      <c r="AB24" s="183"/>
      <c r="AC24" s="159" t="str">
        <f>IFERROR(VLOOKUP(AB24,'Configuración'!A$1:F$2,6,FALSE),"")</f>
        <v/>
      </c>
      <c r="AD24" s="151"/>
      <c r="AE24" s="151"/>
      <c r="AF24" s="151"/>
      <c r="AG24" s="151"/>
      <c r="AH24" s="151"/>
      <c r="AI24" s="151"/>
      <c r="AJ24" s="151"/>
      <c r="AK24" s="151"/>
      <c r="AL24" s="151"/>
      <c r="AM24" s="151"/>
      <c r="AN24" s="151"/>
      <c r="AO24" s="151"/>
      <c r="AP24" s="151"/>
      <c r="AQ24" s="151"/>
      <c r="AR24" s="151"/>
      <c r="AS24" s="151"/>
      <c r="AT24" s="151"/>
      <c r="AU24" s="151"/>
      <c r="AV24" s="151"/>
      <c r="AW24" s="151"/>
      <c r="AX24" s="159" t="str">
        <f>IFERROR(VLOOKUP(AW24,'Configuración'!A$1:F$2,2,FALSE),"")</f>
        <v/>
      </c>
      <c r="AY24" s="151"/>
      <c r="AZ24" s="159" t="str">
        <f>IFERROR(VLOOKUP(AY24,'Configuración'!A$1:F$2,4,FALSE),"")</f>
        <v/>
      </c>
      <c r="BA24" s="151"/>
      <c r="BB24" s="159" t="str">
        <f>IFERROR(VLOOKUP(BA24,'Configuración'!A$1:F$2,6,FALSE),"")</f>
        <v/>
      </c>
      <c r="BC24" s="164">
        <f t="shared" si="2"/>
        <v>0</v>
      </c>
      <c r="BD24" s="53"/>
      <c r="BE24" s="54"/>
      <c r="BF24" s="151"/>
      <c r="BG24" s="151"/>
      <c r="BH24" s="151"/>
      <c r="BI24" s="151"/>
      <c r="BJ24" s="151"/>
      <c r="BK24" s="151"/>
      <c r="BL24" s="151"/>
      <c r="BM24" s="151"/>
      <c r="BN24" s="151"/>
      <c r="BO24" s="151"/>
      <c r="BP24" s="151"/>
      <c r="BQ24" s="151"/>
      <c r="BR24" s="151"/>
      <c r="BS24" s="151"/>
      <c r="BT24" s="151"/>
      <c r="BU24" s="151"/>
      <c r="BV24" s="151"/>
      <c r="BW24" s="151"/>
      <c r="BX24" s="151"/>
      <c r="BY24" s="159" t="str">
        <f>IFERROR(VLOOKUP(BX24,'Configuración'!A$1:F$2,2,FALSE),"")</f>
        <v/>
      </c>
      <c r="BZ24" s="151"/>
      <c r="CA24" s="159" t="str">
        <f>IFERROR(VLOOKUP(BZ24,'Configuración'!A$1:F$2,4,FALSE),"")</f>
        <v/>
      </c>
      <c r="CB24" s="151"/>
      <c r="CC24" s="159" t="str">
        <f>IFERROR(VLOOKUP(CB24,'Configuración'!A$1:F$2,6,FALSE),"")</f>
        <v/>
      </c>
      <c r="CD24" s="167">
        <f t="shared" si="3"/>
        <v>0</v>
      </c>
      <c r="CE24" s="151"/>
      <c r="CF24" s="151"/>
      <c r="CG24" s="151"/>
      <c r="CH24" s="151"/>
      <c r="CI24" s="151"/>
      <c r="CJ24" s="151"/>
      <c r="CK24" s="151"/>
      <c r="CL24" s="151"/>
      <c r="CM24" s="151"/>
      <c r="CN24" s="158"/>
      <c r="CO24" s="151"/>
      <c r="CP24" s="151"/>
      <c r="CQ24" s="151"/>
      <c r="CR24" s="151"/>
      <c r="CS24" s="151"/>
      <c r="CT24" s="159" t="str">
        <f>IFERROR(VLOOKUP(CS24,'Configuración'!A$1:F$2,2,FALSE),"")</f>
        <v/>
      </c>
      <c r="CU24" s="151"/>
      <c r="CV24" s="159" t="str">
        <f>IFERROR(VLOOKUP(CU24,'Configuración'!A$1:F$2,4,FALSE),"")</f>
        <v/>
      </c>
      <c r="CW24" s="151"/>
      <c r="CX24" s="159" t="str">
        <f>IFERROR(VLOOKUP(CW24,'Configuración'!A$1:F$2,6,FALSE),"")</f>
        <v/>
      </c>
      <c r="CY24" s="169">
        <f t="shared" si="4"/>
        <v>0</v>
      </c>
      <c r="CZ24" s="151"/>
      <c r="DA24" s="151"/>
      <c r="DB24" s="151"/>
      <c r="DC24" s="151"/>
    </row>
    <row r="25" ht="14.25" customHeight="1">
      <c r="A25" s="118"/>
      <c r="B25" s="222">
        <v>4.0</v>
      </c>
      <c r="C25" s="145" t="s">
        <v>263</v>
      </c>
      <c r="D25" s="146"/>
      <c r="E25" s="146"/>
      <c r="F25" s="146"/>
      <c r="G25" s="146"/>
      <c r="H25" s="146"/>
      <c r="I25" s="146"/>
      <c r="J25" s="146"/>
      <c r="K25" s="146"/>
      <c r="L25" s="146"/>
      <c r="M25" s="146"/>
      <c r="N25" s="146"/>
      <c r="O25" s="146"/>
      <c r="P25" s="146"/>
      <c r="Q25" s="146"/>
      <c r="R25" s="146"/>
      <c r="S25" s="146"/>
      <c r="T25" s="146"/>
      <c r="U25" s="146"/>
      <c r="V25" s="146"/>
      <c r="W25" s="146"/>
      <c r="X25" s="187"/>
      <c r="Y25" s="159" t="str">
        <f>IFERROR(VLOOKUP(X25,'Configuración'!A$1:F$2,2,FALSE),"")</f>
        <v/>
      </c>
      <c r="Z25" s="187"/>
      <c r="AA25" s="159" t="str">
        <f>IFERROR(VLOOKUP(Z25,'Configuración'!A$1:F$2,4,FALSE),"")</f>
        <v/>
      </c>
      <c r="AB25" s="187"/>
      <c r="AC25" s="159" t="str">
        <f>IFERROR(VLOOKUP(AB25,'Configuración'!A$1:F$2,6,FALSE),"")</f>
        <v/>
      </c>
      <c r="AD25" s="146"/>
      <c r="AE25" s="146"/>
      <c r="AF25" s="146"/>
      <c r="AG25" s="146"/>
      <c r="AH25" s="146"/>
      <c r="AI25" s="146"/>
      <c r="AJ25" s="146"/>
      <c r="AK25" s="146"/>
      <c r="AL25" s="146"/>
      <c r="AM25" s="146"/>
      <c r="AN25" s="146"/>
      <c r="AO25" s="146"/>
      <c r="AP25" s="146"/>
      <c r="AQ25" s="146"/>
      <c r="AR25" s="146"/>
      <c r="AS25" s="146"/>
      <c r="AT25" s="146"/>
      <c r="AU25" s="146"/>
      <c r="AV25" s="146"/>
      <c r="AW25" s="146"/>
      <c r="AX25" s="159" t="str">
        <f>IFERROR(VLOOKUP(AW25,'Configuración'!A$1:F$2,2,FALSE),"")</f>
        <v/>
      </c>
      <c r="AY25" s="146"/>
      <c r="AZ25" s="159" t="str">
        <f>IFERROR(VLOOKUP(AY25,'Configuración'!A$1:F$2,4,FALSE),"")</f>
        <v/>
      </c>
      <c r="BA25" s="146"/>
      <c r="BB25" s="159" t="str">
        <f>IFERROR(VLOOKUP(BA25,'Configuración'!A$1:F$2,6,FALSE),"")</f>
        <v/>
      </c>
      <c r="BC25" s="164">
        <f t="shared" si="2"/>
        <v>0</v>
      </c>
      <c r="BD25" s="53"/>
      <c r="BE25" s="54"/>
      <c r="BF25" s="146"/>
      <c r="BG25" s="146"/>
      <c r="BH25" s="146"/>
      <c r="BI25" s="146"/>
      <c r="BJ25" s="146"/>
      <c r="BK25" s="146"/>
      <c r="BL25" s="146"/>
      <c r="BM25" s="146"/>
      <c r="BN25" s="146"/>
      <c r="BO25" s="146"/>
      <c r="BP25" s="146"/>
      <c r="BQ25" s="146"/>
      <c r="BR25" s="146"/>
      <c r="BS25" s="146"/>
      <c r="BT25" s="146"/>
      <c r="BU25" s="146"/>
      <c r="BV25" s="146"/>
      <c r="BW25" s="146"/>
      <c r="BX25" s="146"/>
      <c r="BY25" s="159" t="str">
        <f>IFERROR(VLOOKUP(BX25,'Configuración'!A$1:F$2,2,FALSE),"")</f>
        <v/>
      </c>
      <c r="BZ25" s="146"/>
      <c r="CA25" s="159" t="str">
        <f>IFERROR(VLOOKUP(BZ25,'Configuración'!A$1:F$2,4,FALSE),"")</f>
        <v/>
      </c>
      <c r="CB25" s="146"/>
      <c r="CC25" s="159" t="str">
        <f>IFERROR(VLOOKUP(CB25,'Configuración'!A$1:F$2,6,FALSE),"")</f>
        <v/>
      </c>
      <c r="CD25" s="167">
        <f t="shared" si="3"/>
        <v>0</v>
      </c>
      <c r="CE25" s="146"/>
      <c r="CF25" s="146"/>
      <c r="CG25" s="146"/>
      <c r="CH25" s="146"/>
      <c r="CI25" s="146"/>
      <c r="CJ25" s="146"/>
      <c r="CK25" s="146"/>
      <c r="CL25" s="146"/>
      <c r="CM25" s="146"/>
      <c r="CN25" s="146"/>
      <c r="CO25" s="146"/>
      <c r="CP25" s="146"/>
      <c r="CQ25" s="146"/>
      <c r="CR25" s="146"/>
      <c r="CS25" s="146"/>
      <c r="CT25" s="159" t="str">
        <f>IFERROR(VLOOKUP(CS25,'Configuración'!A$1:F$2,2,FALSE),"")</f>
        <v/>
      </c>
      <c r="CU25" s="146"/>
      <c r="CV25" s="159" t="str">
        <f>IFERROR(VLOOKUP(CU25,'Configuración'!A$1:F$2,4,FALSE),"")</f>
        <v/>
      </c>
      <c r="CW25" s="146"/>
      <c r="CX25" s="159" t="str">
        <f>IFERROR(VLOOKUP(CW25,'Configuración'!A$1:F$2,6,FALSE),"")</f>
        <v/>
      </c>
      <c r="CY25" s="169">
        <f t="shared" si="4"/>
        <v>0</v>
      </c>
      <c r="CZ25" s="150"/>
      <c r="DA25" s="151"/>
      <c r="DB25" s="151"/>
      <c r="DC25" s="151"/>
    </row>
    <row r="26" ht="37.5" customHeight="1">
      <c r="A26" s="223"/>
      <c r="B26" s="171">
        <v>45295.0</v>
      </c>
      <c r="C26" s="172" t="s">
        <v>264</v>
      </c>
      <c r="D26" s="157" t="s">
        <v>265</v>
      </c>
      <c r="E26" s="152" t="s">
        <v>238</v>
      </c>
      <c r="F26" s="154" t="s">
        <v>266</v>
      </c>
      <c r="G26" s="174">
        <v>45345.0</v>
      </c>
      <c r="H26" s="54"/>
      <c r="I26" s="155" t="s">
        <v>267</v>
      </c>
      <c r="J26" s="155" t="s">
        <v>199</v>
      </c>
      <c r="K26" s="90"/>
      <c r="L26" s="90"/>
      <c r="M26" s="90"/>
      <c r="N26" s="90"/>
      <c r="O26" s="90"/>
      <c r="P26" s="90"/>
      <c r="Q26" s="90"/>
      <c r="R26" s="158"/>
      <c r="S26" s="90"/>
      <c r="T26" s="90"/>
      <c r="U26" s="90"/>
      <c r="V26" s="90"/>
      <c r="W26" s="90"/>
      <c r="X26" s="72"/>
      <c r="Y26" s="159" t="str">
        <f>IFERROR(VLOOKUP(X26,'Configuración'!A$1:F$2,2,FALSE),"")</f>
        <v/>
      </c>
      <c r="Z26" s="72"/>
      <c r="AA26" s="159" t="str">
        <f>IFERROR(VLOOKUP(Z26,'Configuración'!A$1:F$2,4,FALSE),"")</f>
        <v/>
      </c>
      <c r="AB26" s="183"/>
      <c r="AC26" s="159" t="str">
        <f>IFERROR(VLOOKUP(AB26,'Configuración'!A$1:F$2,6,FALSE),"")</f>
        <v/>
      </c>
      <c r="AD26" s="224"/>
      <c r="AE26" s="225" t="s">
        <v>268</v>
      </c>
      <c r="AF26" s="226"/>
      <c r="AG26" s="226"/>
      <c r="AH26" s="226"/>
      <c r="AI26" s="90"/>
      <c r="AJ26" s="90"/>
      <c r="AK26" s="90"/>
      <c r="AL26" s="90"/>
      <c r="AM26" s="90"/>
      <c r="AN26" s="90"/>
      <c r="AO26" s="90"/>
      <c r="AP26" s="90"/>
      <c r="AQ26" s="67"/>
      <c r="AR26" s="90"/>
      <c r="AS26" s="90"/>
      <c r="AT26" s="90"/>
      <c r="AU26" s="90"/>
      <c r="AV26" s="203"/>
      <c r="AW26" s="203"/>
      <c r="AX26" s="159" t="str">
        <f>IFERROR(VLOOKUP(AW26,'Configuración'!A$1:F$2,2,FALSE),"")</f>
        <v/>
      </c>
      <c r="AY26" s="203"/>
      <c r="AZ26" s="159" t="str">
        <f>IFERROR(VLOOKUP(AY26,'Configuración'!A$1:F$2,4,FALSE),"")</f>
        <v/>
      </c>
      <c r="BA26" s="203"/>
      <c r="BB26" s="159" t="str">
        <f>IFERROR(VLOOKUP(BA26,'Configuración'!A$1:F$2,6,FALSE),"")</f>
        <v/>
      </c>
      <c r="BC26" s="164">
        <f t="shared" si="2"/>
        <v>0</v>
      </c>
      <c r="BD26" s="53"/>
      <c r="BE26" s="54"/>
      <c r="BF26" s="67"/>
      <c r="BG26" s="206"/>
      <c r="BH26" s="206"/>
      <c r="BI26" s="206"/>
      <c r="BJ26" s="151"/>
      <c r="BK26" s="90"/>
      <c r="BL26" s="90"/>
      <c r="BM26" s="90"/>
      <c r="BN26" s="90"/>
      <c r="BO26" s="90"/>
      <c r="BP26" s="90"/>
      <c r="BQ26" s="90"/>
      <c r="BR26" s="90"/>
      <c r="BS26" s="90"/>
      <c r="BT26" s="90"/>
      <c r="BU26" s="90"/>
      <c r="BV26" s="90"/>
      <c r="BW26" s="90"/>
      <c r="BX26" s="90"/>
      <c r="BY26" s="159" t="str">
        <f>IFERROR(VLOOKUP(BX26,'Configuración'!A$1:F$2,2,FALSE),"")</f>
        <v/>
      </c>
      <c r="BZ26" s="90"/>
      <c r="CA26" s="159" t="str">
        <f>IFERROR(VLOOKUP(BZ26,'Configuración'!A$1:F$2,4,FALSE),"")</f>
        <v/>
      </c>
      <c r="CB26" s="90"/>
      <c r="CC26" s="159" t="str">
        <f>IFERROR(VLOOKUP(CB26,'Configuración'!A$1:F$2,6,FALSE),"")</f>
        <v/>
      </c>
      <c r="CD26" s="167">
        <f t="shared" si="3"/>
        <v>0</v>
      </c>
      <c r="CE26" s="206"/>
      <c r="CF26" s="206"/>
      <c r="CG26" s="90"/>
      <c r="CH26" s="90"/>
      <c r="CI26" s="90"/>
      <c r="CJ26" s="90"/>
      <c r="CK26" s="90"/>
      <c r="CL26" s="90"/>
      <c r="CM26" s="90"/>
      <c r="CN26" s="90"/>
      <c r="CO26" s="90"/>
      <c r="CP26" s="90"/>
      <c r="CQ26" s="90"/>
      <c r="CR26" s="90"/>
      <c r="CS26" s="90"/>
      <c r="CT26" s="159" t="str">
        <f>IFERROR(VLOOKUP(CS26,'Configuración'!A$1:F$2,2,FALSE),"")</f>
        <v/>
      </c>
      <c r="CU26" s="90"/>
      <c r="CV26" s="159" t="str">
        <f>IFERROR(VLOOKUP(CU26,'Configuración'!A$1:F$2,4,FALSE),"")</f>
        <v/>
      </c>
      <c r="CW26" s="90"/>
      <c r="CX26" s="159" t="str">
        <f>IFERROR(VLOOKUP(CW26,'Configuración'!A$1:F$2,6,FALSE),"")</f>
        <v/>
      </c>
      <c r="CY26" s="169">
        <f t="shared" si="4"/>
        <v>0</v>
      </c>
      <c r="CZ26" s="206"/>
      <c r="DA26" s="175"/>
      <c r="DB26" s="175"/>
      <c r="DC26" s="175"/>
    </row>
    <row r="27" ht="37.5" customHeight="1">
      <c r="A27" s="223"/>
      <c r="B27" s="157" t="s">
        <v>269</v>
      </c>
      <c r="C27" s="172" t="s">
        <v>270</v>
      </c>
      <c r="D27" s="157" t="s">
        <v>265</v>
      </c>
      <c r="E27" s="152" t="s">
        <v>238</v>
      </c>
      <c r="F27" s="154" t="s">
        <v>266</v>
      </c>
      <c r="G27" s="174">
        <v>45349.0</v>
      </c>
      <c r="H27" s="54"/>
      <c r="I27" s="155" t="s">
        <v>271</v>
      </c>
      <c r="J27" s="155" t="s">
        <v>199</v>
      </c>
      <c r="K27" s="90"/>
      <c r="L27" s="90"/>
      <c r="M27" s="90"/>
      <c r="N27" s="90"/>
      <c r="O27" s="90"/>
      <c r="P27" s="90"/>
      <c r="Q27" s="90"/>
      <c r="R27" s="158"/>
      <c r="S27" s="90"/>
      <c r="T27" s="90"/>
      <c r="U27" s="90"/>
      <c r="V27" s="90"/>
      <c r="W27" s="90"/>
      <c r="X27" s="72"/>
      <c r="Y27" s="159" t="str">
        <f>IFERROR(VLOOKUP(X27,'Configuración'!A$1:F$2,2,FALSE),"")</f>
        <v/>
      </c>
      <c r="Z27" s="72"/>
      <c r="AA27" s="159" t="str">
        <f>IFERROR(VLOOKUP(Z27,'Configuración'!A$1:F$2,4,FALSE),"")</f>
        <v/>
      </c>
      <c r="AB27" s="183"/>
      <c r="AC27" s="159" t="str">
        <f>IFERROR(VLOOKUP(AB27,'Configuración'!A$1:F$2,6,FALSE),"")</f>
        <v/>
      </c>
      <c r="AD27" s="224"/>
      <c r="AE27" s="225" t="s">
        <v>272</v>
      </c>
      <c r="AF27" s="226"/>
      <c r="AG27" s="226"/>
      <c r="AH27" s="226"/>
      <c r="AI27" s="90"/>
      <c r="AJ27" s="90"/>
      <c r="AK27" s="90"/>
      <c r="AL27" s="90"/>
      <c r="AM27" s="90"/>
      <c r="AN27" s="90"/>
      <c r="AO27" s="90"/>
      <c r="AP27" s="90"/>
      <c r="AQ27" s="67"/>
      <c r="AR27" s="90"/>
      <c r="AS27" s="90"/>
      <c r="AT27" s="90"/>
      <c r="AU27" s="90"/>
      <c r="AV27" s="203"/>
      <c r="AW27" s="203"/>
      <c r="AX27" s="159" t="str">
        <f>IFERROR(VLOOKUP(AW27,'Configuración'!A$1:F$2,2,FALSE),"")</f>
        <v/>
      </c>
      <c r="AY27" s="203"/>
      <c r="AZ27" s="159" t="str">
        <f>IFERROR(VLOOKUP(AY27,'Configuración'!A$1:F$2,4,FALSE),"")</f>
        <v/>
      </c>
      <c r="BA27" s="203"/>
      <c r="BB27" s="159" t="str">
        <f>IFERROR(VLOOKUP(BA27,'Configuración'!A$1:F$2,6,FALSE),"")</f>
        <v/>
      </c>
      <c r="BC27" s="164">
        <f t="shared" si="2"/>
        <v>0</v>
      </c>
      <c r="BD27" s="53"/>
      <c r="BE27" s="54"/>
      <c r="BF27" s="67"/>
      <c r="BG27" s="206"/>
      <c r="BH27" s="206"/>
      <c r="BI27" s="206"/>
      <c r="BJ27" s="151"/>
      <c r="BK27" s="90"/>
      <c r="BL27" s="90"/>
      <c r="BM27" s="90"/>
      <c r="BN27" s="90"/>
      <c r="BO27" s="90"/>
      <c r="BP27" s="90"/>
      <c r="BQ27" s="90"/>
      <c r="BR27" s="90"/>
      <c r="BS27" s="90"/>
      <c r="BT27" s="90"/>
      <c r="BU27" s="90"/>
      <c r="BV27" s="90"/>
      <c r="BW27" s="90"/>
      <c r="BX27" s="90"/>
      <c r="BY27" s="159" t="str">
        <f>IFERROR(VLOOKUP(BX27,'Configuración'!A$1:F$2,2,FALSE),"")</f>
        <v/>
      </c>
      <c r="BZ27" s="90"/>
      <c r="CA27" s="159" t="str">
        <f>IFERROR(VLOOKUP(BZ27,'Configuración'!A$1:F$2,4,FALSE),"")</f>
        <v/>
      </c>
      <c r="CB27" s="90"/>
      <c r="CC27" s="159" t="str">
        <f>IFERROR(VLOOKUP(CB27,'Configuración'!A$1:F$2,6,FALSE),"")</f>
        <v/>
      </c>
      <c r="CD27" s="167">
        <f t="shared" si="3"/>
        <v>0</v>
      </c>
      <c r="CE27" s="206"/>
      <c r="CF27" s="206"/>
      <c r="CG27" s="90"/>
      <c r="CH27" s="90"/>
      <c r="CI27" s="90"/>
      <c r="CJ27" s="90"/>
      <c r="CK27" s="90"/>
      <c r="CL27" s="90"/>
      <c r="CM27" s="90"/>
      <c r="CN27" s="90"/>
      <c r="CO27" s="90"/>
      <c r="CP27" s="90"/>
      <c r="CQ27" s="90"/>
      <c r="CR27" s="90"/>
      <c r="CS27" s="90"/>
      <c r="CT27" s="159" t="str">
        <f>IFERROR(VLOOKUP(CS27,'Configuración'!A$1:F$2,2,FALSE),"")</f>
        <v/>
      </c>
      <c r="CU27" s="90"/>
      <c r="CV27" s="159" t="str">
        <f>IFERROR(VLOOKUP(CU27,'Configuración'!A$1:F$2,4,FALSE),"")</f>
        <v/>
      </c>
      <c r="CW27" s="90"/>
      <c r="CX27" s="159" t="str">
        <f>IFERROR(VLOOKUP(CW27,'Configuración'!A$1:F$2,6,FALSE),"")</f>
        <v/>
      </c>
      <c r="CY27" s="169">
        <f t="shared" si="4"/>
        <v>0</v>
      </c>
      <c r="CZ27" s="206"/>
      <c r="DA27" s="175"/>
      <c r="DB27" s="175"/>
      <c r="DC27" s="175"/>
    </row>
    <row r="28" ht="37.5" customHeight="1">
      <c r="A28" s="223"/>
      <c r="B28" s="157" t="s">
        <v>273</v>
      </c>
      <c r="C28" s="172" t="s">
        <v>274</v>
      </c>
      <c r="D28" s="157" t="s">
        <v>265</v>
      </c>
      <c r="E28" s="152" t="s">
        <v>238</v>
      </c>
      <c r="F28" s="154" t="s">
        <v>266</v>
      </c>
      <c r="G28" s="174">
        <v>45350.0</v>
      </c>
      <c r="H28" s="54"/>
      <c r="I28" s="155" t="s">
        <v>275</v>
      </c>
      <c r="J28" s="155" t="s">
        <v>199</v>
      </c>
      <c r="K28" s="90"/>
      <c r="L28" s="90"/>
      <c r="M28" s="90"/>
      <c r="N28" s="90"/>
      <c r="O28" s="90"/>
      <c r="P28" s="90"/>
      <c r="Q28" s="90"/>
      <c r="R28" s="158"/>
      <c r="S28" s="90"/>
      <c r="T28" s="90"/>
      <c r="U28" s="90"/>
      <c r="V28" s="90"/>
      <c r="W28" s="90"/>
      <c r="X28" s="72"/>
      <c r="Y28" s="159" t="str">
        <f>IFERROR(VLOOKUP(X28,'Configuración'!A$1:F$2,2,FALSE),"")</f>
        <v/>
      </c>
      <c r="Z28" s="72"/>
      <c r="AA28" s="159" t="str">
        <f>IFERROR(VLOOKUP(Z28,'Configuración'!A$1:F$2,4,FALSE),"")</f>
        <v/>
      </c>
      <c r="AB28" s="183"/>
      <c r="AC28" s="159" t="str">
        <f>IFERROR(VLOOKUP(AB28,'Configuración'!A$1:F$2,6,FALSE),"")</f>
        <v/>
      </c>
      <c r="AD28" s="224"/>
      <c r="AE28" s="225" t="s">
        <v>276</v>
      </c>
      <c r="AF28" s="226"/>
      <c r="AG28" s="226"/>
      <c r="AH28" s="226"/>
      <c r="AI28" s="90"/>
      <c r="AJ28" s="90"/>
      <c r="AK28" s="90"/>
      <c r="AL28" s="90"/>
      <c r="AM28" s="90"/>
      <c r="AN28" s="90"/>
      <c r="AO28" s="90"/>
      <c r="AP28" s="90"/>
      <c r="AQ28" s="67"/>
      <c r="AR28" s="90"/>
      <c r="AS28" s="90"/>
      <c r="AT28" s="90"/>
      <c r="AU28" s="90"/>
      <c r="AV28" s="203"/>
      <c r="AW28" s="203"/>
      <c r="AX28" s="159" t="str">
        <f>IFERROR(VLOOKUP(AW28,'Configuración'!A$1:F$2,2,FALSE),"")</f>
        <v/>
      </c>
      <c r="AY28" s="203"/>
      <c r="AZ28" s="159" t="str">
        <f>IFERROR(VLOOKUP(AY28,'Configuración'!A$1:F$2,4,FALSE),"")</f>
        <v/>
      </c>
      <c r="BA28" s="203"/>
      <c r="BB28" s="159" t="str">
        <f>IFERROR(VLOOKUP(BA28,'Configuración'!A$1:F$2,6,FALSE),"")</f>
        <v/>
      </c>
      <c r="BC28" s="164">
        <f t="shared" si="2"/>
        <v>0</v>
      </c>
      <c r="BD28" s="53"/>
      <c r="BE28" s="54"/>
      <c r="BF28" s="67"/>
      <c r="BG28" s="206"/>
      <c r="BH28" s="206"/>
      <c r="BI28" s="206"/>
      <c r="BJ28" s="151"/>
      <c r="BK28" s="90"/>
      <c r="BL28" s="90"/>
      <c r="BM28" s="90"/>
      <c r="BN28" s="90"/>
      <c r="BO28" s="90"/>
      <c r="BP28" s="90"/>
      <c r="BQ28" s="90"/>
      <c r="BR28" s="90"/>
      <c r="BS28" s="90"/>
      <c r="BT28" s="90"/>
      <c r="BU28" s="90"/>
      <c r="BV28" s="90"/>
      <c r="BW28" s="90"/>
      <c r="BX28" s="90"/>
      <c r="BY28" s="159" t="str">
        <f>IFERROR(VLOOKUP(BX28,'Configuración'!A$1:F$2,2,FALSE),"")</f>
        <v/>
      </c>
      <c r="BZ28" s="90"/>
      <c r="CA28" s="159" t="str">
        <f>IFERROR(VLOOKUP(BZ28,'Configuración'!A$1:F$2,4,FALSE),"")</f>
        <v/>
      </c>
      <c r="CB28" s="90"/>
      <c r="CC28" s="159" t="str">
        <f>IFERROR(VLOOKUP(CB28,'Configuración'!A$1:F$2,6,FALSE),"")</f>
        <v/>
      </c>
      <c r="CD28" s="167">
        <f t="shared" si="3"/>
        <v>0</v>
      </c>
      <c r="CE28" s="206"/>
      <c r="CF28" s="206"/>
      <c r="CG28" s="90"/>
      <c r="CH28" s="90"/>
      <c r="CI28" s="90"/>
      <c r="CJ28" s="90"/>
      <c r="CK28" s="90"/>
      <c r="CL28" s="90"/>
      <c r="CM28" s="90"/>
      <c r="CN28" s="90"/>
      <c r="CO28" s="90"/>
      <c r="CP28" s="90"/>
      <c r="CQ28" s="90"/>
      <c r="CR28" s="90"/>
      <c r="CS28" s="90"/>
      <c r="CT28" s="159" t="str">
        <f>IFERROR(VLOOKUP(CS28,'Configuración'!A$1:F$2,2,FALSE),"")</f>
        <v/>
      </c>
      <c r="CU28" s="90"/>
      <c r="CV28" s="159" t="str">
        <f>IFERROR(VLOOKUP(CU28,'Configuración'!A$1:F$2,4,FALSE),"")</f>
        <v/>
      </c>
      <c r="CW28" s="90"/>
      <c r="CX28" s="159" t="str">
        <f>IFERROR(VLOOKUP(CW28,'Configuración'!A$1:F$2,6,FALSE),"")</f>
        <v/>
      </c>
      <c r="CY28" s="169">
        <f t="shared" si="4"/>
        <v>0</v>
      </c>
      <c r="CZ28" s="206"/>
      <c r="DA28" s="175"/>
      <c r="DB28" s="175"/>
      <c r="DC28" s="175"/>
    </row>
    <row r="29" ht="37.5" customHeight="1">
      <c r="A29" s="201"/>
      <c r="B29" s="227">
        <v>45386.0</v>
      </c>
      <c r="C29" s="153" t="s">
        <v>277</v>
      </c>
      <c r="D29" s="154" t="s">
        <v>227</v>
      </c>
      <c r="E29" s="152" t="s">
        <v>278</v>
      </c>
      <c r="F29" s="157" t="s">
        <v>279</v>
      </c>
      <c r="G29" s="156">
        <v>45447.0</v>
      </c>
      <c r="H29" s="54"/>
      <c r="I29" s="157" t="s">
        <v>191</v>
      </c>
      <c r="J29" s="157" t="s">
        <v>199</v>
      </c>
      <c r="K29" s="90"/>
      <c r="L29" s="90"/>
      <c r="M29" s="90"/>
      <c r="N29" s="90"/>
      <c r="O29" s="90"/>
      <c r="P29" s="90"/>
      <c r="Q29" s="90"/>
      <c r="R29" s="90"/>
      <c r="S29" s="90"/>
      <c r="T29" s="90"/>
      <c r="U29" s="90"/>
      <c r="V29" s="90"/>
      <c r="W29" s="90"/>
      <c r="X29" s="90"/>
      <c r="Y29" s="159" t="str">
        <f>IFERROR(VLOOKUP(X29,'Configuración'!A$1:F$2,2,FALSE),"")</f>
        <v/>
      </c>
      <c r="Z29" s="90"/>
      <c r="AA29" s="159" t="str">
        <f>IFERROR(VLOOKUP(Z29,'Configuración'!A$1:F$2,4,FALSE),"")</f>
        <v/>
      </c>
      <c r="AB29" s="228"/>
      <c r="AC29" s="159" t="str">
        <f>IFERROR(VLOOKUP(AB29,'Configuración'!A$1:F$2,6,FALSE),"")</f>
        <v/>
      </c>
      <c r="AD29" s="175"/>
      <c r="AE29" s="229"/>
      <c r="AF29" s="53"/>
      <c r="AG29" s="53"/>
      <c r="AH29" s="54"/>
      <c r="AI29" s="230"/>
      <c r="AJ29" s="90"/>
      <c r="AK29" s="90"/>
      <c r="AL29" s="90"/>
      <c r="AM29" s="90"/>
      <c r="AN29" s="90"/>
      <c r="AO29" s="90"/>
      <c r="AP29" s="90"/>
      <c r="AQ29" s="158"/>
      <c r="AR29" s="90"/>
      <c r="AS29" s="90"/>
      <c r="AT29" s="90"/>
      <c r="AU29" s="90"/>
      <c r="AV29" s="203" t="s">
        <v>280</v>
      </c>
      <c r="AW29" s="203"/>
      <c r="AX29" s="159" t="str">
        <f>IFERROR(VLOOKUP(AW29,'Configuración'!A$1:F$2,2,FALSE),"")</f>
        <v/>
      </c>
      <c r="AY29" s="203"/>
      <c r="AZ29" s="159" t="str">
        <f>IFERROR(VLOOKUP(AY29,'Configuración'!A$1:F$2,4,FALSE),"")</f>
        <v/>
      </c>
      <c r="BA29" s="203"/>
      <c r="BB29" s="159" t="str">
        <f>IFERROR(VLOOKUP(BA29,'Configuración'!A$1:F$2,6,FALSE),"")</f>
        <v/>
      </c>
      <c r="BC29" s="164">
        <f t="shared" si="2"/>
        <v>0</v>
      </c>
      <c r="BD29" s="53"/>
      <c r="BE29" s="54"/>
      <c r="BF29" s="231"/>
      <c r="BG29" s="206"/>
      <c r="BH29" s="206"/>
      <c r="BI29" s="206"/>
      <c r="BJ29" s="151"/>
      <c r="BK29" s="90"/>
      <c r="BL29" s="90"/>
      <c r="BM29" s="90"/>
      <c r="BN29" s="90"/>
      <c r="BO29" s="90"/>
      <c r="BP29" s="90"/>
      <c r="BQ29" s="90"/>
      <c r="BR29" s="90"/>
      <c r="BS29" s="90"/>
      <c r="BT29" s="90"/>
      <c r="BU29" s="90"/>
      <c r="BV29" s="90"/>
      <c r="BW29" s="90"/>
      <c r="BX29" s="90"/>
      <c r="BY29" s="159" t="str">
        <f>IFERROR(VLOOKUP(BX29,'Configuración'!A$1:F$2,2,FALSE),"")</f>
        <v/>
      </c>
      <c r="BZ29" s="90"/>
      <c r="CA29" s="159" t="str">
        <f>IFERROR(VLOOKUP(BZ29,'Configuración'!A$1:F$2,4,FALSE),"")</f>
        <v/>
      </c>
      <c r="CB29" s="90"/>
      <c r="CC29" s="159" t="str">
        <f>IFERROR(VLOOKUP(CB29,'Configuración'!A$1:F$2,6,FALSE),"")</f>
        <v/>
      </c>
      <c r="CD29" s="167">
        <f t="shared" si="3"/>
        <v>0</v>
      </c>
      <c r="CE29" s="206"/>
      <c r="CF29" s="206"/>
      <c r="CG29" s="90"/>
      <c r="CH29" s="90"/>
      <c r="CI29" s="90"/>
      <c r="CJ29" s="90"/>
      <c r="CK29" s="90"/>
      <c r="CL29" s="90"/>
      <c r="CM29" s="90"/>
      <c r="CN29" s="90"/>
      <c r="CO29" s="90"/>
      <c r="CP29" s="90"/>
      <c r="CQ29" s="90"/>
      <c r="CR29" s="90"/>
      <c r="CS29" s="90"/>
      <c r="CT29" s="159" t="str">
        <f>IFERROR(VLOOKUP(CS29,'Configuración'!A$1:F$2,2,FALSE),"")</f>
        <v/>
      </c>
      <c r="CU29" s="90"/>
      <c r="CV29" s="159" t="str">
        <f>IFERROR(VLOOKUP(CU29,'Configuración'!A$1:F$2,4,FALSE),"")</f>
        <v/>
      </c>
      <c r="CW29" s="90"/>
      <c r="CX29" s="159" t="str">
        <f>IFERROR(VLOOKUP(CW29,'Configuración'!A$1:F$2,6,FALSE),"")</f>
        <v/>
      </c>
      <c r="CY29" s="169">
        <f t="shared" si="4"/>
        <v>0</v>
      </c>
      <c r="CZ29" s="206"/>
      <c r="DA29" s="232"/>
      <c r="DB29" s="53"/>
      <c r="DC29" s="54"/>
    </row>
    <row r="30" ht="90.0" customHeight="1">
      <c r="A30" s="118"/>
      <c r="B30" s="227">
        <v>45447.0</v>
      </c>
      <c r="C30" s="153" t="s">
        <v>281</v>
      </c>
      <c r="D30" s="152" t="s">
        <v>282</v>
      </c>
      <c r="E30" s="152" t="s">
        <v>278</v>
      </c>
      <c r="F30" s="152" t="s">
        <v>283</v>
      </c>
      <c r="G30" s="156">
        <v>45405.0</v>
      </c>
      <c r="H30" s="54"/>
      <c r="I30" s="152" t="s">
        <v>284</v>
      </c>
      <c r="J30" s="152" t="s">
        <v>199</v>
      </c>
      <c r="K30" s="90"/>
      <c r="L30" s="90"/>
      <c r="M30" s="90"/>
      <c r="N30" s="90"/>
      <c r="O30" s="90"/>
      <c r="P30" s="90"/>
      <c r="Q30" s="90"/>
      <c r="R30" s="90"/>
      <c r="S30" s="90"/>
      <c r="T30" s="90"/>
      <c r="U30" s="90"/>
      <c r="V30" s="90"/>
      <c r="W30" s="90"/>
      <c r="X30" s="90"/>
      <c r="Y30" s="159" t="str">
        <f>IFERROR(VLOOKUP(X30,'Configuración'!A$1:F$2,2,FALSE),"")</f>
        <v/>
      </c>
      <c r="Z30" s="90"/>
      <c r="AA30" s="159" t="str">
        <f>IFERROR(VLOOKUP(Z30,'Configuración'!A$1:F$2,4,FALSE),"")</f>
        <v/>
      </c>
      <c r="AB30" s="228"/>
      <c r="AC30" s="159" t="str">
        <f>IFERROR(VLOOKUP(AB30,'Configuración'!A$1:F$2,6,FALSE),"")</f>
        <v/>
      </c>
      <c r="AD30" s="175"/>
      <c r="AE30" s="233"/>
      <c r="AF30" s="53"/>
      <c r="AG30" s="53"/>
      <c r="AH30" s="54"/>
      <c r="AI30" s="90"/>
      <c r="AJ30" s="90"/>
      <c r="AK30" s="90"/>
      <c r="AL30" s="158"/>
      <c r="AM30" s="90"/>
      <c r="AN30" s="90"/>
      <c r="AO30" s="90"/>
      <c r="AP30" s="90"/>
      <c r="AQ30" s="90"/>
      <c r="AR30" s="90"/>
      <c r="AS30" s="90"/>
      <c r="AT30" s="90"/>
      <c r="AU30" s="90"/>
      <c r="AV30" s="203" t="s">
        <v>285</v>
      </c>
      <c r="AW30" s="203"/>
      <c r="AX30" s="159" t="str">
        <f>IFERROR(VLOOKUP(AW30,'Configuración'!A$1:F$2,2,FALSE),"")</f>
        <v/>
      </c>
      <c r="AY30" s="203"/>
      <c r="AZ30" s="159" t="str">
        <f>IFERROR(VLOOKUP(AY30,'Configuración'!A$1:F$2,4,FALSE),"")</f>
        <v/>
      </c>
      <c r="BA30" s="203"/>
      <c r="BB30" s="159" t="str">
        <f>IFERROR(VLOOKUP(BA30,'Configuración'!A$1:F$2,6,FALSE),"")</f>
        <v/>
      </c>
      <c r="BC30" s="164">
        <f t="shared" si="2"/>
        <v>0</v>
      </c>
      <c r="BD30" s="53"/>
      <c r="BE30" s="54"/>
      <c r="BF30" s="234" t="s">
        <v>286</v>
      </c>
      <c r="BG30" s="232"/>
      <c r="BH30" s="53"/>
      <c r="BI30" s="53"/>
      <c r="BJ30" s="54"/>
      <c r="BK30" s="90"/>
      <c r="BL30" s="90"/>
      <c r="BM30" s="90"/>
      <c r="BN30" s="90"/>
      <c r="BO30" s="90"/>
      <c r="BP30" s="90"/>
      <c r="BQ30" s="90"/>
      <c r="BR30" s="90"/>
      <c r="BS30" s="90"/>
      <c r="BT30" s="90"/>
      <c r="BU30" s="90"/>
      <c r="BV30" s="90"/>
      <c r="BW30" s="90"/>
      <c r="BX30" s="90"/>
      <c r="BY30" s="159" t="str">
        <f>IFERROR(VLOOKUP(BX30,'Configuración'!A$1:F$2,2,FALSE),"")</f>
        <v/>
      </c>
      <c r="BZ30" s="90"/>
      <c r="CA30" s="159" t="str">
        <f>IFERROR(VLOOKUP(BZ30,'Configuración'!A$1:F$2,4,FALSE),"")</f>
        <v/>
      </c>
      <c r="CB30" s="90"/>
      <c r="CC30" s="159" t="str">
        <f>IFERROR(VLOOKUP(CB30,'Configuración'!A$1:F$2,6,FALSE),"")</f>
        <v/>
      </c>
      <c r="CD30" s="167">
        <f t="shared" si="3"/>
        <v>0</v>
      </c>
      <c r="CE30" s="175"/>
      <c r="CF30" s="175"/>
      <c r="CG30" s="90"/>
      <c r="CH30" s="90"/>
      <c r="CI30" s="90"/>
      <c r="CJ30" s="90"/>
      <c r="CK30" s="90"/>
      <c r="CL30" s="90"/>
      <c r="CM30" s="90"/>
      <c r="CN30" s="90"/>
      <c r="CO30" s="90"/>
      <c r="CP30" s="90"/>
      <c r="CQ30" s="90"/>
      <c r="CR30" s="90"/>
      <c r="CS30" s="90"/>
      <c r="CT30" s="159" t="str">
        <f>IFERROR(VLOOKUP(CS30,'Configuración'!A$1:F$2,2,FALSE),"")</f>
        <v/>
      </c>
      <c r="CU30" s="90"/>
      <c r="CV30" s="159" t="str">
        <f>IFERROR(VLOOKUP(CU30,'Configuración'!A$1:F$2,4,FALSE),"")</f>
        <v/>
      </c>
      <c r="CW30" s="90"/>
      <c r="CX30" s="159" t="str">
        <f>IFERROR(VLOOKUP(CW30,'Configuración'!A$1:F$2,6,FALSE),"")</f>
        <v/>
      </c>
      <c r="CY30" s="169">
        <f t="shared" si="4"/>
        <v>0</v>
      </c>
      <c r="CZ30" s="175"/>
      <c r="DA30" s="232"/>
      <c r="DB30" s="53"/>
      <c r="DC30" s="54"/>
    </row>
    <row r="31" ht="96.75" customHeight="1">
      <c r="A31" s="118"/>
      <c r="B31" s="227">
        <v>45477.0</v>
      </c>
      <c r="C31" s="153" t="s">
        <v>287</v>
      </c>
      <c r="D31" s="152" t="s">
        <v>282</v>
      </c>
      <c r="E31" s="152" t="s">
        <v>278</v>
      </c>
      <c r="F31" s="152" t="s">
        <v>283</v>
      </c>
      <c r="G31" s="156">
        <v>45411.0</v>
      </c>
      <c r="H31" s="54"/>
      <c r="I31" s="152" t="s">
        <v>288</v>
      </c>
      <c r="J31" s="152" t="s">
        <v>289</v>
      </c>
      <c r="K31" s="90"/>
      <c r="L31" s="90"/>
      <c r="M31" s="90"/>
      <c r="N31" s="90"/>
      <c r="O31" s="90"/>
      <c r="P31" s="90"/>
      <c r="Q31" s="90"/>
      <c r="R31" s="90"/>
      <c r="S31" s="90"/>
      <c r="T31" s="90"/>
      <c r="U31" s="90"/>
      <c r="V31" s="90"/>
      <c r="W31" s="90"/>
      <c r="X31" s="90"/>
      <c r="Y31" s="159" t="str">
        <f>IFERROR(VLOOKUP(X31,'Configuración'!A$1:F$2,2,FALSE),"")</f>
        <v/>
      </c>
      <c r="Z31" s="90"/>
      <c r="AA31" s="159" t="str">
        <f>IFERROR(VLOOKUP(Z31,'Configuración'!A$1:F$2,4,FALSE),"")</f>
        <v/>
      </c>
      <c r="AB31" s="228"/>
      <c r="AC31" s="159" t="str">
        <f>IFERROR(VLOOKUP(AB31,'Configuración'!A$1:F$2,6,FALSE),"")</f>
        <v/>
      </c>
      <c r="AD31" s="175"/>
      <c r="AE31" s="229"/>
      <c r="AF31" s="53"/>
      <c r="AG31" s="53"/>
      <c r="AH31" s="54"/>
      <c r="AI31" s="90"/>
      <c r="AJ31" s="90"/>
      <c r="AK31" s="90"/>
      <c r="AL31" s="158"/>
      <c r="AM31" s="90"/>
      <c r="AN31" s="90"/>
      <c r="AO31" s="90"/>
      <c r="AP31" s="90"/>
      <c r="AQ31" s="90"/>
      <c r="AR31" s="90"/>
      <c r="AS31" s="90"/>
      <c r="AT31" s="90"/>
      <c r="AU31" s="90"/>
      <c r="AV31" s="203" t="s">
        <v>290</v>
      </c>
      <c r="AW31" s="203"/>
      <c r="AX31" s="159" t="str">
        <f>IFERROR(VLOOKUP(AW31,'Configuración'!A$1:F$2,2,FALSE),"")</f>
        <v/>
      </c>
      <c r="AY31" s="203"/>
      <c r="AZ31" s="159" t="str">
        <f>IFERROR(VLOOKUP(AY31,'Configuración'!A$1:F$2,4,FALSE),"")</f>
        <v/>
      </c>
      <c r="BA31" s="203"/>
      <c r="BB31" s="159" t="str">
        <f>IFERROR(VLOOKUP(BA31,'Configuración'!A$1:F$2,6,FALSE),"")</f>
        <v/>
      </c>
      <c r="BC31" s="164">
        <f t="shared" si="2"/>
        <v>0</v>
      </c>
      <c r="BD31" s="53"/>
      <c r="BE31" s="54"/>
      <c r="BF31" s="235" t="s">
        <v>291</v>
      </c>
      <c r="BG31" s="229"/>
      <c r="BH31" s="53"/>
      <c r="BI31" s="53"/>
      <c r="BJ31" s="54"/>
      <c r="BK31" s="90"/>
      <c r="BL31" s="90"/>
      <c r="BM31" s="90"/>
      <c r="BN31" s="90"/>
      <c r="BO31" s="90"/>
      <c r="BP31" s="90"/>
      <c r="BQ31" s="90"/>
      <c r="BR31" s="90"/>
      <c r="BS31" s="90"/>
      <c r="BT31" s="90"/>
      <c r="BU31" s="90"/>
      <c r="BV31" s="90"/>
      <c r="BW31" s="90"/>
      <c r="BX31" s="90"/>
      <c r="BY31" s="159" t="str">
        <f>IFERROR(VLOOKUP(BX31,'Configuración'!A$1:F$2,2,FALSE),"")</f>
        <v/>
      </c>
      <c r="BZ31" s="90"/>
      <c r="CA31" s="159" t="str">
        <f>IFERROR(VLOOKUP(BZ31,'Configuración'!A$1:F$2,4,FALSE),"")</f>
        <v/>
      </c>
      <c r="CB31" s="90"/>
      <c r="CC31" s="159" t="str">
        <f>IFERROR(VLOOKUP(CB31,'Configuración'!A$1:F$2,6,FALSE),"")</f>
        <v/>
      </c>
      <c r="CD31" s="167">
        <f t="shared" si="3"/>
        <v>0</v>
      </c>
      <c r="CE31" s="175"/>
      <c r="CF31" s="175"/>
      <c r="CG31" s="90"/>
      <c r="CH31" s="90"/>
      <c r="CI31" s="90"/>
      <c r="CJ31" s="90"/>
      <c r="CK31" s="90"/>
      <c r="CL31" s="90"/>
      <c r="CM31" s="90"/>
      <c r="CN31" s="90"/>
      <c r="CO31" s="90"/>
      <c r="CP31" s="90"/>
      <c r="CQ31" s="90"/>
      <c r="CR31" s="90"/>
      <c r="CS31" s="90"/>
      <c r="CT31" s="159" t="str">
        <f>IFERROR(VLOOKUP(CS31,'Configuración'!A$1:F$2,2,FALSE),"")</f>
        <v/>
      </c>
      <c r="CU31" s="90"/>
      <c r="CV31" s="159" t="str">
        <f>IFERROR(VLOOKUP(CU31,'Configuración'!A$1:F$2,4,FALSE),"")</f>
        <v/>
      </c>
      <c r="CW31" s="90"/>
      <c r="CX31" s="159" t="str">
        <f>IFERROR(VLOOKUP(CW31,'Configuración'!A$1:F$2,6,FALSE),"")</f>
        <v/>
      </c>
      <c r="CY31" s="169">
        <f t="shared" si="4"/>
        <v>0</v>
      </c>
      <c r="CZ31" s="175"/>
      <c r="DA31" s="232"/>
      <c r="DB31" s="53"/>
      <c r="DC31" s="54"/>
    </row>
    <row r="32" ht="30.75" customHeight="1">
      <c r="A32" s="201"/>
      <c r="B32" s="236">
        <v>45508.0</v>
      </c>
      <c r="C32" s="153" t="s">
        <v>292</v>
      </c>
      <c r="D32" s="152" t="s">
        <v>293</v>
      </c>
      <c r="E32" s="152" t="s">
        <v>278</v>
      </c>
      <c r="F32" s="157" t="s">
        <v>294</v>
      </c>
      <c r="G32" s="156">
        <v>45420.0</v>
      </c>
      <c r="H32" s="54"/>
      <c r="I32" s="157" t="s">
        <v>295</v>
      </c>
      <c r="J32" s="152" t="s">
        <v>289</v>
      </c>
      <c r="K32" s="151"/>
      <c r="L32" s="151"/>
      <c r="M32" s="151"/>
      <c r="N32" s="151"/>
      <c r="O32" s="151"/>
      <c r="P32" s="151"/>
      <c r="Q32" s="151"/>
      <c r="R32" s="151"/>
      <c r="S32" s="151"/>
      <c r="T32" s="151"/>
      <c r="U32" s="151"/>
      <c r="V32" s="151"/>
      <c r="W32" s="151"/>
      <c r="X32" s="183"/>
      <c r="Y32" s="159" t="str">
        <f>IFERROR(VLOOKUP(X32,'Configuración'!A$1:F$2,2,FALSE),"")</f>
        <v/>
      </c>
      <c r="Z32" s="183"/>
      <c r="AA32" s="159" t="str">
        <f>IFERROR(VLOOKUP(Z32,'Configuración'!A$1:F$2,4,FALSE),"")</f>
        <v/>
      </c>
      <c r="AB32" s="183"/>
      <c r="AC32" s="159" t="str">
        <f>IFERROR(VLOOKUP(AB32,'Configuración'!A$1:F$2,6,FALSE),"")</f>
        <v/>
      </c>
      <c r="AD32" s="151"/>
      <c r="AE32" s="151"/>
      <c r="AF32" s="151"/>
      <c r="AG32" s="151"/>
      <c r="AH32" s="151"/>
      <c r="AI32" s="151"/>
      <c r="AJ32" s="151"/>
      <c r="AK32" s="151"/>
      <c r="AL32" s="151"/>
      <c r="AM32" s="158"/>
      <c r="AN32" s="151"/>
      <c r="AO32" s="151"/>
      <c r="AP32" s="151"/>
      <c r="AQ32" s="151"/>
      <c r="AR32" s="151"/>
      <c r="AS32" s="151"/>
      <c r="AT32" s="151"/>
      <c r="AU32" s="151"/>
      <c r="AV32" s="237" t="s">
        <v>280</v>
      </c>
      <c r="AW32" s="237"/>
      <c r="AX32" s="159" t="str">
        <f>IFERROR(VLOOKUP(AW32,'Configuración'!A$1:F$2,2,FALSE),"")</f>
        <v/>
      </c>
      <c r="AY32" s="237"/>
      <c r="AZ32" s="159" t="str">
        <f>IFERROR(VLOOKUP(AY32,'Configuración'!A$1:F$2,4,FALSE),"")</f>
        <v/>
      </c>
      <c r="BA32" s="237"/>
      <c r="BB32" s="159" t="str">
        <f>IFERROR(VLOOKUP(BA32,'Configuración'!A$1:F$2,6,FALSE),"")</f>
        <v/>
      </c>
      <c r="BC32" s="164">
        <f t="shared" si="2"/>
        <v>0</v>
      </c>
      <c r="BD32" s="53"/>
      <c r="BE32" s="54"/>
      <c r="BF32" s="231"/>
      <c r="BG32" s="151"/>
      <c r="BH32" s="151"/>
      <c r="BI32" s="151"/>
      <c r="BJ32" s="151"/>
      <c r="BK32" s="151"/>
      <c r="BL32" s="151"/>
      <c r="BM32" s="151"/>
      <c r="BN32" s="151"/>
      <c r="BO32" s="151"/>
      <c r="BP32" s="151"/>
      <c r="BQ32" s="151"/>
      <c r="BR32" s="151"/>
      <c r="BS32" s="151"/>
      <c r="BT32" s="151"/>
      <c r="BU32" s="151"/>
      <c r="BV32" s="151"/>
      <c r="BW32" s="151"/>
      <c r="BX32" s="151"/>
      <c r="BY32" s="159" t="str">
        <f>IFERROR(VLOOKUP(BX32,'Configuración'!A$1:F$2,2,FALSE),"")</f>
        <v/>
      </c>
      <c r="BZ32" s="151"/>
      <c r="CA32" s="159" t="str">
        <f>IFERROR(VLOOKUP(BZ32,'Configuración'!A$1:F$2,4,FALSE),"")</f>
        <v/>
      </c>
      <c r="CB32" s="151"/>
      <c r="CC32" s="159" t="str">
        <f>IFERROR(VLOOKUP(CB32,'Configuración'!A$1:F$2,6,FALSE),"")</f>
        <v/>
      </c>
      <c r="CD32" s="167">
        <f t="shared" si="3"/>
        <v>0</v>
      </c>
      <c r="CE32" s="151"/>
      <c r="CF32" s="151"/>
      <c r="CG32" s="151"/>
      <c r="CH32" s="151"/>
      <c r="CI32" s="151"/>
      <c r="CJ32" s="151"/>
      <c r="CK32" s="151"/>
      <c r="CL32" s="151"/>
      <c r="CM32" s="151"/>
      <c r="CN32" s="151"/>
      <c r="CO32" s="151"/>
      <c r="CP32" s="151"/>
      <c r="CQ32" s="151"/>
      <c r="CR32" s="151"/>
      <c r="CS32" s="151"/>
      <c r="CT32" s="159" t="str">
        <f>IFERROR(VLOOKUP(CS32,'Configuración'!A$1:F$2,2,FALSE),"")</f>
        <v/>
      </c>
      <c r="CU32" s="151"/>
      <c r="CV32" s="159" t="str">
        <f>IFERROR(VLOOKUP(CU32,'Configuración'!A$1:F$2,4,FALSE),"")</f>
        <v/>
      </c>
      <c r="CW32" s="151"/>
      <c r="CX32" s="159" t="str">
        <f>IFERROR(VLOOKUP(CW32,'Configuración'!A$1:F$2,6,FALSE),"")</f>
        <v/>
      </c>
      <c r="CY32" s="169">
        <f t="shared" si="4"/>
        <v>0</v>
      </c>
      <c r="CZ32" s="151"/>
      <c r="DA32" s="151"/>
      <c r="DB32" s="151"/>
      <c r="DC32" s="151"/>
    </row>
    <row r="33" ht="96.75" customHeight="1">
      <c r="A33" s="201"/>
      <c r="B33" s="157" t="s">
        <v>296</v>
      </c>
      <c r="C33" s="172" t="s">
        <v>297</v>
      </c>
      <c r="D33" s="157" t="s">
        <v>298</v>
      </c>
      <c r="E33" s="238" t="s">
        <v>299</v>
      </c>
      <c r="F33" s="157" t="s">
        <v>300</v>
      </c>
      <c r="G33" s="239">
        <v>45457.0</v>
      </c>
      <c r="H33" s="240">
        <v>45458.0</v>
      </c>
      <c r="I33" s="157" t="s">
        <v>301</v>
      </c>
      <c r="J33" s="157" t="s">
        <v>199</v>
      </c>
      <c r="K33" s="151"/>
      <c r="L33" s="151"/>
      <c r="M33" s="151"/>
      <c r="N33" s="151"/>
      <c r="O33" s="151"/>
      <c r="P33" s="151"/>
      <c r="Q33" s="151"/>
      <c r="R33" s="151"/>
      <c r="S33" s="151"/>
      <c r="T33" s="151"/>
      <c r="U33" s="151"/>
      <c r="V33" s="151"/>
      <c r="W33" s="151"/>
      <c r="X33" s="183"/>
      <c r="Y33" s="159" t="str">
        <f>IFERROR(VLOOKUP(X33,'Configuración'!A$1:F$2,2,FALSE),"")</f>
        <v/>
      </c>
      <c r="Z33" s="183"/>
      <c r="AA33" s="159" t="str">
        <f>IFERROR(VLOOKUP(Z33,'Configuración'!A$1:F$2,4,FALSE),"")</f>
        <v/>
      </c>
      <c r="AB33" s="183"/>
      <c r="AC33" s="159" t="str">
        <f>IFERROR(VLOOKUP(AB33,'Configuración'!A$1:F$2,6,FALSE),"")</f>
        <v/>
      </c>
      <c r="AD33" s="151"/>
      <c r="AE33" s="151"/>
      <c r="AF33" s="151"/>
      <c r="AG33" s="151"/>
      <c r="AH33" s="151"/>
      <c r="AI33" s="151"/>
      <c r="AJ33" s="151"/>
      <c r="AK33" s="151"/>
      <c r="AL33" s="151"/>
      <c r="AM33" s="158"/>
      <c r="AN33" s="151"/>
      <c r="AO33" s="151"/>
      <c r="AP33" s="151"/>
      <c r="AQ33" s="151"/>
      <c r="AR33" s="151"/>
      <c r="AS33" s="151"/>
      <c r="AT33" s="151"/>
      <c r="AU33" s="151"/>
      <c r="AV33" s="241" t="s">
        <v>302</v>
      </c>
      <c r="AW33" s="241"/>
      <c r="AX33" s="159" t="str">
        <f>IFERROR(VLOOKUP(AW33,'Configuración'!A$1:F$2,2,FALSE),"")</f>
        <v/>
      </c>
      <c r="AY33" s="241"/>
      <c r="AZ33" s="159" t="str">
        <f>IFERROR(VLOOKUP(AY33,'Configuración'!A$1:F$2,4,FALSE),"")</f>
        <v/>
      </c>
      <c r="BA33" s="241"/>
      <c r="BB33" s="159" t="str">
        <f>IFERROR(VLOOKUP(BA33,'Configuración'!A$1:F$2,6,FALSE),"")</f>
        <v/>
      </c>
      <c r="BC33" s="164">
        <f t="shared" si="2"/>
        <v>0</v>
      </c>
      <c r="BD33" s="53"/>
      <c r="BE33" s="54"/>
      <c r="BF33" s="242" t="s">
        <v>303</v>
      </c>
      <c r="BG33" s="151"/>
      <c r="BH33" s="151"/>
      <c r="BI33" s="151"/>
      <c r="BJ33" s="151"/>
      <c r="BK33" s="151"/>
      <c r="BL33" s="151"/>
      <c r="BM33" s="151"/>
      <c r="BN33" s="151"/>
      <c r="BO33" s="151"/>
      <c r="BP33" s="151"/>
      <c r="BQ33" s="151"/>
      <c r="BR33" s="151"/>
      <c r="BS33" s="151"/>
      <c r="BT33" s="151"/>
      <c r="BU33" s="151"/>
      <c r="BV33" s="151"/>
      <c r="BW33" s="151"/>
      <c r="BX33" s="151"/>
      <c r="BY33" s="159" t="str">
        <f>IFERROR(VLOOKUP(BX33,'Configuración'!A$1:F$2,2,FALSE),"")</f>
        <v/>
      </c>
      <c r="BZ33" s="151"/>
      <c r="CA33" s="159" t="str">
        <f>IFERROR(VLOOKUP(BZ33,'Configuración'!A$1:F$2,4,FALSE),"")</f>
        <v/>
      </c>
      <c r="CB33" s="151"/>
      <c r="CC33" s="159" t="str">
        <f>IFERROR(VLOOKUP(CB33,'Configuración'!A$1:F$2,6,FALSE),"")</f>
        <v/>
      </c>
      <c r="CD33" s="167">
        <f t="shared" si="3"/>
        <v>0</v>
      </c>
      <c r="CE33" s="151"/>
      <c r="CF33" s="151"/>
      <c r="CG33" s="151"/>
      <c r="CH33" s="151"/>
      <c r="CI33" s="151"/>
      <c r="CJ33" s="151"/>
      <c r="CK33" s="151"/>
      <c r="CL33" s="151"/>
      <c r="CM33" s="151"/>
      <c r="CN33" s="151"/>
      <c r="CO33" s="151"/>
      <c r="CP33" s="151"/>
      <c r="CQ33" s="151"/>
      <c r="CR33" s="151"/>
      <c r="CS33" s="151"/>
      <c r="CT33" s="159" t="str">
        <f>IFERROR(VLOOKUP(CS33,'Configuración'!A$1:F$2,2,FALSE),"")</f>
        <v/>
      </c>
      <c r="CU33" s="151"/>
      <c r="CV33" s="159" t="str">
        <f>IFERROR(VLOOKUP(CU33,'Configuración'!A$1:F$2,4,FALSE),"")</f>
        <v/>
      </c>
      <c r="CW33" s="151"/>
      <c r="CX33" s="159" t="str">
        <f>IFERROR(VLOOKUP(CW33,'Configuración'!A$1:F$2,6,FALSE),"")</f>
        <v/>
      </c>
      <c r="CY33" s="169">
        <f t="shared" si="4"/>
        <v>0</v>
      </c>
      <c r="CZ33" s="151"/>
      <c r="DA33" s="151"/>
      <c r="DB33" s="151"/>
      <c r="DC33" s="151"/>
    </row>
    <row r="34" ht="30.75" customHeight="1">
      <c r="A34" s="201"/>
      <c r="B34" s="157" t="s">
        <v>304</v>
      </c>
      <c r="C34" s="172" t="s">
        <v>305</v>
      </c>
      <c r="D34" s="157" t="s">
        <v>227</v>
      </c>
      <c r="E34" s="152" t="s">
        <v>278</v>
      </c>
      <c r="F34" s="154" t="s">
        <v>283</v>
      </c>
      <c r="G34" s="207">
        <v>45470.0</v>
      </c>
      <c r="H34" s="207">
        <v>45471.0</v>
      </c>
      <c r="I34" s="154" t="s">
        <v>306</v>
      </c>
      <c r="J34" s="152" t="s">
        <v>289</v>
      </c>
      <c r="K34" s="151"/>
      <c r="L34" s="151"/>
      <c r="M34" s="151"/>
      <c r="N34" s="151"/>
      <c r="O34" s="151"/>
      <c r="P34" s="151"/>
      <c r="Q34" s="151"/>
      <c r="R34" s="151"/>
      <c r="S34" s="151"/>
      <c r="T34" s="151"/>
      <c r="U34" s="151"/>
      <c r="V34" s="151"/>
      <c r="W34" s="151"/>
      <c r="X34" s="183"/>
      <c r="Y34" s="159" t="str">
        <f>IFERROR(VLOOKUP(X34,'Configuración'!A$1:F$2,2,FALSE),"")</f>
        <v/>
      </c>
      <c r="Z34" s="183"/>
      <c r="AA34" s="159" t="str">
        <f>IFERROR(VLOOKUP(Z34,'Configuración'!A$1:F$2,4,FALSE),"")</f>
        <v/>
      </c>
      <c r="AB34" s="183"/>
      <c r="AC34" s="159" t="str">
        <f>IFERROR(VLOOKUP(AB34,'Configuración'!A$1:F$2,6,FALSE),"")</f>
        <v/>
      </c>
      <c r="AD34" s="151"/>
      <c r="AE34" s="151"/>
      <c r="AF34" s="151"/>
      <c r="AG34" s="151"/>
      <c r="AH34" s="151"/>
      <c r="AI34" s="151"/>
      <c r="AJ34" s="151"/>
      <c r="AK34" s="151"/>
      <c r="AL34" s="151"/>
      <c r="AM34" s="151"/>
      <c r="AN34" s="151"/>
      <c r="AO34" s="151"/>
      <c r="AP34" s="151"/>
      <c r="AQ34" s="151"/>
      <c r="AR34" s="151"/>
      <c r="AS34" s="151"/>
      <c r="AT34" s="151"/>
      <c r="AU34" s="158"/>
      <c r="AV34" s="243" t="s">
        <v>302</v>
      </c>
      <c r="AW34" s="243"/>
      <c r="AX34" s="159" t="str">
        <f>IFERROR(VLOOKUP(AW34,'Configuración'!A$1:F$2,2,FALSE),"")</f>
        <v/>
      </c>
      <c r="AY34" s="243"/>
      <c r="AZ34" s="159" t="str">
        <f>IFERROR(VLOOKUP(AY34,'Configuración'!A$1:F$2,4,FALSE),"")</f>
        <v/>
      </c>
      <c r="BA34" s="243"/>
      <c r="BB34" s="159" t="str">
        <f>IFERROR(VLOOKUP(BA34,'Configuración'!A$1:F$2,6,FALSE),"")</f>
        <v/>
      </c>
      <c r="BC34" s="164">
        <f t="shared" si="2"/>
        <v>0</v>
      </c>
      <c r="BD34" s="53"/>
      <c r="BE34" s="54"/>
      <c r="BF34" s="242" t="s">
        <v>307</v>
      </c>
      <c r="BG34" s="151"/>
      <c r="BH34" s="151"/>
      <c r="BI34" s="151"/>
      <c r="BJ34" s="151"/>
      <c r="BK34" s="151"/>
      <c r="BL34" s="151"/>
      <c r="BM34" s="151"/>
      <c r="BN34" s="151"/>
      <c r="BO34" s="151"/>
      <c r="BP34" s="151"/>
      <c r="BQ34" s="151"/>
      <c r="BR34" s="151"/>
      <c r="BS34" s="151"/>
      <c r="BT34" s="151"/>
      <c r="BU34" s="151"/>
      <c r="BV34" s="151"/>
      <c r="BW34" s="151"/>
      <c r="BX34" s="151"/>
      <c r="BY34" s="159" t="str">
        <f>IFERROR(VLOOKUP(BX34,'Configuración'!A$1:F$2,2,FALSE),"")</f>
        <v/>
      </c>
      <c r="BZ34" s="151"/>
      <c r="CA34" s="159" t="str">
        <f>IFERROR(VLOOKUP(BZ34,'Configuración'!A$1:F$2,4,FALSE),"")</f>
        <v/>
      </c>
      <c r="CB34" s="151"/>
      <c r="CC34" s="159" t="str">
        <f>IFERROR(VLOOKUP(CB34,'Configuración'!A$1:F$2,6,FALSE),"")</f>
        <v/>
      </c>
      <c r="CD34" s="167">
        <f t="shared" si="3"/>
        <v>0</v>
      </c>
      <c r="CE34" s="151"/>
      <c r="CF34" s="151"/>
      <c r="CG34" s="151"/>
      <c r="CH34" s="151"/>
      <c r="CI34" s="151"/>
      <c r="CJ34" s="151"/>
      <c r="CK34" s="151"/>
      <c r="CL34" s="151"/>
      <c r="CM34" s="151"/>
      <c r="CN34" s="151"/>
      <c r="CO34" s="151"/>
      <c r="CP34" s="151"/>
      <c r="CQ34" s="151"/>
      <c r="CR34" s="151"/>
      <c r="CS34" s="151"/>
      <c r="CT34" s="159" t="str">
        <f>IFERROR(VLOOKUP(CS34,'Configuración'!A$1:F$2,2,FALSE),"")</f>
        <v/>
      </c>
      <c r="CU34" s="151"/>
      <c r="CV34" s="159" t="str">
        <f>IFERROR(VLOOKUP(CU34,'Configuración'!A$1:F$2,4,FALSE),"")</f>
        <v/>
      </c>
      <c r="CW34" s="151"/>
      <c r="CX34" s="159" t="str">
        <f>IFERROR(VLOOKUP(CW34,'Configuración'!A$1:F$2,6,FALSE),"")</f>
        <v/>
      </c>
      <c r="CY34" s="169">
        <f t="shared" si="4"/>
        <v>0</v>
      </c>
      <c r="CZ34" s="151"/>
      <c r="DA34" s="151"/>
      <c r="DB34" s="151"/>
      <c r="DC34" s="151"/>
    </row>
    <row r="35" ht="43.5" customHeight="1">
      <c r="A35" s="201"/>
      <c r="B35" s="227">
        <v>45569.0</v>
      </c>
      <c r="C35" s="244" t="s">
        <v>308</v>
      </c>
      <c r="D35" s="211" t="s">
        <v>227</v>
      </c>
      <c r="E35" s="211" t="s">
        <v>309</v>
      </c>
      <c r="F35" s="211" t="s">
        <v>310</v>
      </c>
      <c r="G35" s="245">
        <v>45491.0</v>
      </c>
      <c r="H35" s="54"/>
      <c r="I35" s="211" t="s">
        <v>311</v>
      </c>
      <c r="J35" s="211" t="s">
        <v>199</v>
      </c>
      <c r="K35" s="246"/>
      <c r="L35" s="54"/>
      <c r="M35" s="247"/>
      <c r="N35" s="247"/>
      <c r="O35" s="247"/>
      <c r="P35" s="247"/>
      <c r="Q35" s="247"/>
      <c r="R35" s="247"/>
      <c r="S35" s="247"/>
      <c r="T35" s="247"/>
      <c r="U35" s="247"/>
      <c r="V35" s="247"/>
      <c r="W35" s="247"/>
      <c r="X35" s="248"/>
      <c r="Y35" s="159" t="str">
        <f>IFERROR(VLOOKUP(X35,'Configuración'!A$1:F$2,2,FALSE),"")</f>
        <v/>
      </c>
      <c r="Z35" s="248"/>
      <c r="AA35" s="159" t="str">
        <f>IFERROR(VLOOKUP(Z35,'Configuración'!A$1:F$2,4,FALSE),"")</f>
        <v/>
      </c>
      <c r="AB35" s="248"/>
      <c r="AC35" s="159" t="str">
        <f>IFERROR(VLOOKUP(AB35,'Configuración'!A$1:F$2,6,FALSE),"")</f>
        <v/>
      </c>
      <c r="AD35" s="247"/>
      <c r="AE35" s="247"/>
      <c r="AF35" s="247"/>
      <c r="AG35" s="247"/>
      <c r="AH35" s="247"/>
      <c r="AI35" s="247"/>
      <c r="AJ35" s="247"/>
      <c r="AK35" s="247"/>
      <c r="AL35" s="247"/>
      <c r="AM35" s="247"/>
      <c r="AN35" s="247"/>
      <c r="AO35" s="247"/>
      <c r="AP35" s="247"/>
      <c r="AQ35" s="247"/>
      <c r="AR35" s="247"/>
      <c r="AS35" s="247"/>
      <c r="AT35" s="247"/>
      <c r="AU35" s="247"/>
      <c r="AV35" s="243" t="s">
        <v>302</v>
      </c>
      <c r="AW35" s="243"/>
      <c r="AX35" s="159" t="str">
        <f>IFERROR(VLOOKUP(AW35,'Configuración'!A$1:F$2,2,FALSE),"")</f>
        <v/>
      </c>
      <c r="AY35" s="243"/>
      <c r="AZ35" s="159" t="str">
        <f>IFERROR(VLOOKUP(AY35,'Configuración'!A$1:F$2,4,FALSE),"")</f>
        <v/>
      </c>
      <c r="BA35" s="243"/>
      <c r="BB35" s="159" t="str">
        <f>IFERROR(VLOOKUP(BA35,'Configuración'!A$1:F$2,6,FALSE),"")</f>
        <v/>
      </c>
      <c r="BC35" s="164">
        <f t="shared" si="2"/>
        <v>0</v>
      </c>
      <c r="BD35" s="53"/>
      <c r="BE35" s="54"/>
      <c r="BF35" s="249" t="s">
        <v>312</v>
      </c>
      <c r="BG35" s="247"/>
      <c r="BH35" s="247"/>
      <c r="BI35" s="247"/>
      <c r="BJ35" s="247"/>
      <c r="BK35" s="67"/>
      <c r="BL35" s="247"/>
      <c r="BM35" s="247"/>
      <c r="BN35" s="247"/>
      <c r="BO35" s="247"/>
      <c r="BP35" s="247"/>
      <c r="BQ35" s="247"/>
      <c r="BR35" s="247"/>
      <c r="BS35" s="247"/>
      <c r="BT35" s="247"/>
      <c r="BU35" s="247"/>
      <c r="BV35" s="247"/>
      <c r="BW35" s="250" t="s">
        <v>302</v>
      </c>
      <c r="BX35" s="250"/>
      <c r="BY35" s="159" t="str">
        <f>IFERROR(VLOOKUP(BX35,'Configuración'!A$1:F$2,2,FALSE),"")</f>
        <v/>
      </c>
      <c r="BZ35" s="250"/>
      <c r="CA35" s="159" t="str">
        <f>IFERROR(VLOOKUP(BZ35,'Configuración'!A$1:F$2,4,FALSE),"")</f>
        <v/>
      </c>
      <c r="CB35" s="250"/>
      <c r="CC35" s="159" t="str">
        <f>IFERROR(VLOOKUP(CB35,'Configuración'!A$1:F$2,6,FALSE),"")</f>
        <v/>
      </c>
      <c r="CD35" s="167">
        <f t="shared" si="3"/>
        <v>0</v>
      </c>
      <c r="CE35" s="251" t="s">
        <v>313</v>
      </c>
      <c r="CF35" s="247"/>
      <c r="CG35" s="247"/>
      <c r="CH35" s="247"/>
      <c r="CI35" s="247"/>
      <c r="CJ35" s="247"/>
      <c r="CK35" s="247"/>
      <c r="CL35" s="247"/>
      <c r="CM35" s="247"/>
      <c r="CN35" s="247"/>
      <c r="CO35" s="247"/>
      <c r="CP35" s="247"/>
      <c r="CQ35" s="247"/>
      <c r="CR35" s="247"/>
      <c r="CS35" s="250"/>
      <c r="CT35" s="159" t="str">
        <f>IFERROR(VLOOKUP(CS35,'Configuración'!A$1:F$2,2,FALSE),"")</f>
        <v/>
      </c>
      <c r="CU35" s="250"/>
      <c r="CV35" s="159" t="str">
        <f>IFERROR(VLOOKUP(CU35,'Configuración'!A$1:F$2,4,FALSE),"")</f>
        <v/>
      </c>
      <c r="CW35" s="250"/>
      <c r="CX35" s="159" t="str">
        <f>IFERROR(VLOOKUP(CW35,'Configuración'!A$1:F$2,6,FALSE),"")</f>
        <v/>
      </c>
      <c r="CY35" s="169">
        <f t="shared" si="4"/>
        <v>0</v>
      </c>
      <c r="CZ35" s="247"/>
      <c r="DA35" s="247"/>
      <c r="DB35" s="247"/>
      <c r="DC35" s="247"/>
    </row>
    <row r="36" ht="30.0" customHeight="1">
      <c r="A36" s="118"/>
      <c r="B36" s="227">
        <v>45600.0</v>
      </c>
      <c r="C36" s="172" t="s">
        <v>314</v>
      </c>
      <c r="D36" s="157" t="s">
        <v>265</v>
      </c>
      <c r="E36" s="152" t="s">
        <v>238</v>
      </c>
      <c r="F36" s="154" t="s">
        <v>266</v>
      </c>
      <c r="G36" s="252">
        <v>45486.0</v>
      </c>
      <c r="H36" s="252">
        <v>45487.0</v>
      </c>
      <c r="I36" s="157" t="s">
        <v>315</v>
      </c>
      <c r="J36" s="157" t="s">
        <v>199</v>
      </c>
      <c r="K36" s="151"/>
      <c r="L36" s="151"/>
      <c r="M36" s="151"/>
      <c r="N36" s="151"/>
      <c r="O36" s="151"/>
      <c r="P36" s="151"/>
      <c r="Q36" s="151"/>
      <c r="R36" s="151"/>
      <c r="S36" s="151"/>
      <c r="T36" s="151"/>
      <c r="U36" s="151"/>
      <c r="V36" s="151"/>
      <c r="W36" s="151"/>
      <c r="X36" s="183"/>
      <c r="Y36" s="159" t="str">
        <f>IFERROR(VLOOKUP(X36,'Configuración'!A$1:F$2,2,FALSE),"")</f>
        <v/>
      </c>
      <c r="Z36" s="183"/>
      <c r="AA36" s="159" t="str">
        <f>IFERROR(VLOOKUP(Z36,'Configuración'!A$1:F$2,4,FALSE),"")</f>
        <v/>
      </c>
      <c r="AB36" s="183"/>
      <c r="AC36" s="159" t="str">
        <f>IFERROR(VLOOKUP(AB36,'Configuración'!A$1:F$2,6,FALSE),"")</f>
        <v/>
      </c>
      <c r="AD36" s="151"/>
      <c r="AE36" s="151"/>
      <c r="AF36" s="151"/>
      <c r="AG36" s="151"/>
      <c r="AH36" s="151"/>
      <c r="AI36" s="151"/>
      <c r="AJ36" s="151"/>
      <c r="AK36" s="151"/>
      <c r="AL36" s="151"/>
      <c r="AM36" s="151"/>
      <c r="AN36" s="151"/>
      <c r="AO36" s="151"/>
      <c r="AP36" s="151"/>
      <c r="AQ36" s="151"/>
      <c r="AR36" s="151"/>
      <c r="AS36" s="151"/>
      <c r="AT36" s="151"/>
      <c r="AU36" s="151"/>
      <c r="AV36" s="151"/>
      <c r="AW36" s="151"/>
      <c r="AX36" s="159" t="str">
        <f>IFERROR(VLOOKUP(AW36,'Configuración'!A$1:F$2,2,FALSE),"")</f>
        <v/>
      </c>
      <c r="AY36" s="151"/>
      <c r="AZ36" s="159" t="str">
        <f>IFERROR(VLOOKUP(AY36,'Configuración'!A$1:F$2,4,FALSE),"")</f>
        <v/>
      </c>
      <c r="BA36" s="151"/>
      <c r="BB36" s="159" t="str">
        <f>IFERROR(VLOOKUP(BA36,'Configuración'!A$1:F$2,6,FALSE),"")</f>
        <v/>
      </c>
      <c r="BC36" s="164">
        <f t="shared" si="2"/>
        <v>0</v>
      </c>
      <c r="BD36" s="53"/>
      <c r="BE36" s="54"/>
      <c r="BF36" s="151"/>
      <c r="BG36" s="151"/>
      <c r="BH36" s="151"/>
      <c r="BI36" s="151"/>
      <c r="BJ36" s="151"/>
      <c r="BK36" s="151"/>
      <c r="BL36" s="67"/>
      <c r="BM36" s="158"/>
      <c r="BN36" s="67"/>
      <c r="BO36" s="151"/>
      <c r="BP36" s="151"/>
      <c r="BQ36" s="151"/>
      <c r="BR36" s="151"/>
      <c r="BS36" s="151"/>
      <c r="BT36" s="151"/>
      <c r="BU36" s="151"/>
      <c r="BV36" s="151"/>
      <c r="BW36" s="243" t="s">
        <v>302</v>
      </c>
      <c r="BX36" s="243"/>
      <c r="BY36" s="159" t="str">
        <f>IFERROR(VLOOKUP(BX36,'Configuración'!A$1:F$2,2,FALSE),"")</f>
        <v/>
      </c>
      <c r="BZ36" s="243"/>
      <c r="CA36" s="159" t="str">
        <f>IFERROR(VLOOKUP(BZ36,'Configuración'!A$1:F$2,4,FALSE),"")</f>
        <v/>
      </c>
      <c r="CB36" s="243"/>
      <c r="CC36" s="159" t="str">
        <f>IFERROR(VLOOKUP(CB36,'Configuración'!A$1:F$2,6,FALSE),"")</f>
        <v/>
      </c>
      <c r="CD36" s="167">
        <f t="shared" si="3"/>
        <v>0</v>
      </c>
      <c r="CE36" s="241" t="s">
        <v>313</v>
      </c>
      <c r="CF36" s="151"/>
      <c r="CG36" s="151"/>
      <c r="CH36" s="151"/>
      <c r="CI36" s="151"/>
      <c r="CJ36" s="151"/>
      <c r="CK36" s="151"/>
      <c r="CL36" s="151"/>
      <c r="CM36" s="151"/>
      <c r="CN36" s="151"/>
      <c r="CO36" s="151"/>
      <c r="CP36" s="151"/>
      <c r="CQ36" s="151"/>
      <c r="CR36" s="151"/>
      <c r="CS36" s="243"/>
      <c r="CT36" s="159" t="str">
        <f>IFERROR(VLOOKUP(CS36,'Configuración'!A$1:F$2,2,FALSE),"")</f>
        <v/>
      </c>
      <c r="CU36" s="243"/>
      <c r="CV36" s="159" t="str">
        <f>IFERROR(VLOOKUP(CU36,'Configuración'!A$1:F$2,4,FALSE),"")</f>
        <v/>
      </c>
      <c r="CW36" s="243"/>
      <c r="CX36" s="159" t="str">
        <f>IFERROR(VLOOKUP(CW36,'Configuración'!A$1:F$2,6,FALSE),"")</f>
        <v/>
      </c>
      <c r="CY36" s="169">
        <f t="shared" si="4"/>
        <v>0</v>
      </c>
      <c r="CZ36" s="151"/>
      <c r="DA36" s="151"/>
      <c r="DB36" s="151"/>
      <c r="DC36" s="151"/>
    </row>
    <row r="37" ht="30.0" customHeight="1">
      <c r="A37" s="118"/>
      <c r="B37" s="227">
        <v>45630.0</v>
      </c>
      <c r="C37" s="172" t="s">
        <v>316</v>
      </c>
      <c r="D37" s="157" t="s">
        <v>265</v>
      </c>
      <c r="E37" s="152" t="s">
        <v>238</v>
      </c>
      <c r="F37" s="154" t="s">
        <v>266</v>
      </c>
      <c r="G37" s="253">
        <v>45500.0</v>
      </c>
      <c r="H37" s="54"/>
      <c r="I37" s="155" t="s">
        <v>317</v>
      </c>
      <c r="J37" s="157" t="s">
        <v>199</v>
      </c>
      <c r="K37" s="151"/>
      <c r="L37" s="151"/>
      <c r="M37" s="151"/>
      <c r="N37" s="151"/>
      <c r="O37" s="151"/>
      <c r="P37" s="151"/>
      <c r="Q37" s="151"/>
      <c r="R37" s="151"/>
      <c r="S37" s="151"/>
      <c r="T37" s="151"/>
      <c r="U37" s="151"/>
      <c r="V37" s="151"/>
      <c r="W37" s="151"/>
      <c r="X37" s="183"/>
      <c r="Y37" s="159" t="str">
        <f>IFERROR(VLOOKUP(X37,'Configuración'!A$1:F$2,2,FALSE),"")</f>
        <v/>
      </c>
      <c r="Z37" s="183"/>
      <c r="AA37" s="159" t="str">
        <f>IFERROR(VLOOKUP(Z37,'Configuración'!A$1:F$2,4,FALSE),"")</f>
        <v/>
      </c>
      <c r="AB37" s="183"/>
      <c r="AC37" s="159" t="str">
        <f>IFERROR(VLOOKUP(AB37,'Configuración'!A$1:F$2,6,FALSE),"")</f>
        <v/>
      </c>
      <c r="AD37" s="151"/>
      <c r="AE37" s="151"/>
      <c r="AF37" s="151"/>
      <c r="AG37" s="151"/>
      <c r="AH37" s="151"/>
      <c r="AI37" s="151"/>
      <c r="AJ37" s="151"/>
      <c r="AK37" s="151"/>
      <c r="AL37" s="151"/>
      <c r="AM37" s="151"/>
      <c r="AN37" s="151"/>
      <c r="AO37" s="151"/>
      <c r="AP37" s="151"/>
      <c r="AQ37" s="151"/>
      <c r="AR37" s="151"/>
      <c r="AS37" s="151"/>
      <c r="AT37" s="151"/>
      <c r="AU37" s="151"/>
      <c r="AV37" s="151"/>
      <c r="AW37" s="151"/>
      <c r="AX37" s="159" t="str">
        <f>IFERROR(VLOOKUP(AW37,'Configuración'!A$1:F$2,2,FALSE),"")</f>
        <v/>
      </c>
      <c r="AY37" s="151"/>
      <c r="AZ37" s="159" t="str">
        <f>IFERROR(VLOOKUP(AY37,'Configuración'!A$1:F$2,4,FALSE),"")</f>
        <v/>
      </c>
      <c r="BA37" s="151"/>
      <c r="BB37" s="159" t="str">
        <f>IFERROR(VLOOKUP(BA37,'Configuración'!A$1:F$2,6,FALSE),"")</f>
        <v/>
      </c>
      <c r="BC37" s="164">
        <f t="shared" si="2"/>
        <v>0</v>
      </c>
      <c r="BD37" s="53"/>
      <c r="BE37" s="54"/>
      <c r="BF37" s="151"/>
      <c r="BG37" s="151"/>
      <c r="BH37" s="151"/>
      <c r="BI37" s="151"/>
      <c r="BJ37" s="151"/>
      <c r="BK37" s="151"/>
      <c r="BL37" s="151"/>
      <c r="BM37" s="158"/>
      <c r="BN37" s="67"/>
      <c r="BO37" s="151"/>
      <c r="BP37" s="151"/>
      <c r="BQ37" s="151"/>
      <c r="BR37" s="151"/>
      <c r="BS37" s="151"/>
      <c r="BT37" s="151"/>
      <c r="BU37" s="151"/>
      <c r="BV37" s="151"/>
      <c r="BW37" s="243" t="s">
        <v>302</v>
      </c>
      <c r="BX37" s="243"/>
      <c r="BY37" s="159" t="str">
        <f>IFERROR(VLOOKUP(BX37,'Configuración'!A$1:F$2,2,FALSE),"")</f>
        <v/>
      </c>
      <c r="BZ37" s="243"/>
      <c r="CA37" s="159" t="str">
        <f>IFERROR(VLOOKUP(BZ37,'Configuración'!A$1:F$2,4,FALSE),"")</f>
        <v/>
      </c>
      <c r="CB37" s="243"/>
      <c r="CC37" s="159" t="str">
        <f>IFERROR(VLOOKUP(CB37,'Configuración'!A$1:F$2,6,FALSE),"")</f>
        <v/>
      </c>
      <c r="CD37" s="167">
        <f t="shared" si="3"/>
        <v>0</v>
      </c>
      <c r="CE37" s="241" t="s">
        <v>313</v>
      </c>
      <c r="CF37" s="151"/>
      <c r="CG37" s="151"/>
      <c r="CH37" s="151"/>
      <c r="CI37" s="151"/>
      <c r="CJ37" s="151"/>
      <c r="CK37" s="151"/>
      <c r="CL37" s="151"/>
      <c r="CM37" s="151"/>
      <c r="CN37" s="151"/>
      <c r="CO37" s="151"/>
      <c r="CP37" s="151"/>
      <c r="CQ37" s="151"/>
      <c r="CR37" s="151"/>
      <c r="CS37" s="243"/>
      <c r="CT37" s="159" t="str">
        <f>IFERROR(VLOOKUP(CS37,'Configuración'!A$1:F$2,2,FALSE),"")</f>
        <v/>
      </c>
      <c r="CU37" s="243"/>
      <c r="CV37" s="159" t="str">
        <f>IFERROR(VLOOKUP(CU37,'Configuración'!A$1:F$2,4,FALSE),"")</f>
        <v/>
      </c>
      <c r="CW37" s="243"/>
      <c r="CX37" s="159" t="str">
        <f>IFERROR(VLOOKUP(CW37,'Configuración'!A$1:F$2,6,FALSE),"")</f>
        <v/>
      </c>
      <c r="CY37" s="169">
        <f t="shared" si="4"/>
        <v>0</v>
      </c>
      <c r="CZ37" s="151"/>
      <c r="DA37" s="151"/>
      <c r="DB37" s="151"/>
      <c r="DC37" s="151"/>
    </row>
    <row r="38" ht="30.0" customHeight="1">
      <c r="A38" s="118"/>
      <c r="B38" s="155" t="s">
        <v>318</v>
      </c>
      <c r="C38" s="153" t="s">
        <v>319</v>
      </c>
      <c r="D38" s="157" t="s">
        <v>298</v>
      </c>
      <c r="E38" s="157" t="s">
        <v>299</v>
      </c>
      <c r="F38" s="154" t="s">
        <v>320</v>
      </c>
      <c r="G38" s="252">
        <v>45512.0</v>
      </c>
      <c r="H38" s="252">
        <v>45514.0</v>
      </c>
      <c r="I38" s="157" t="s">
        <v>191</v>
      </c>
      <c r="J38" s="157" t="s">
        <v>199</v>
      </c>
      <c r="K38" s="151"/>
      <c r="L38" s="151"/>
      <c r="M38" s="151"/>
      <c r="N38" s="151"/>
      <c r="O38" s="151"/>
      <c r="P38" s="151"/>
      <c r="Q38" s="151"/>
      <c r="R38" s="151"/>
      <c r="S38" s="151"/>
      <c r="T38" s="151"/>
      <c r="U38" s="151"/>
      <c r="V38" s="151"/>
      <c r="W38" s="151"/>
      <c r="X38" s="183"/>
      <c r="Y38" s="159" t="str">
        <f>IFERROR(VLOOKUP(X38,'Configuración'!A$1:F$2,2,FALSE),"")</f>
        <v/>
      </c>
      <c r="Z38" s="183"/>
      <c r="AA38" s="159" t="str">
        <f>IFERROR(VLOOKUP(Z38,'Configuración'!A$1:F$2,4,FALSE),"")</f>
        <v/>
      </c>
      <c r="AB38" s="183"/>
      <c r="AC38" s="159" t="str">
        <f>IFERROR(VLOOKUP(AB38,'Configuración'!A$1:F$2,6,FALSE),"")</f>
        <v/>
      </c>
      <c r="AD38" s="151"/>
      <c r="AE38" s="151"/>
      <c r="AF38" s="151"/>
      <c r="AG38" s="151"/>
      <c r="AH38" s="151"/>
      <c r="AI38" s="151"/>
      <c r="AJ38" s="151"/>
      <c r="AK38" s="151"/>
      <c r="AL38" s="151"/>
      <c r="AM38" s="151"/>
      <c r="AN38" s="151"/>
      <c r="AO38" s="151"/>
      <c r="AP38" s="151"/>
      <c r="AQ38" s="151"/>
      <c r="AR38" s="151"/>
      <c r="AS38" s="151"/>
      <c r="AT38" s="151"/>
      <c r="AU38" s="151"/>
      <c r="AV38" s="151"/>
      <c r="AW38" s="151"/>
      <c r="AX38" s="159" t="str">
        <f>IFERROR(VLOOKUP(AW38,'Configuración'!A$1:F$2,2,FALSE),"")</f>
        <v/>
      </c>
      <c r="AY38" s="151"/>
      <c r="AZ38" s="159" t="str">
        <f>IFERROR(VLOOKUP(AY38,'Configuración'!A$1:F$2,4,FALSE),"")</f>
        <v/>
      </c>
      <c r="BA38" s="151"/>
      <c r="BB38" s="159" t="str">
        <f>IFERROR(VLOOKUP(BA38,'Configuración'!A$1:F$2,6,FALSE),"")</f>
        <v/>
      </c>
      <c r="BC38" s="164">
        <f t="shared" si="2"/>
        <v>0</v>
      </c>
      <c r="BD38" s="53"/>
      <c r="BE38" s="54"/>
      <c r="BF38" s="151"/>
      <c r="BG38" s="151"/>
      <c r="BH38" s="151"/>
      <c r="BI38" s="151"/>
      <c r="BJ38" s="151"/>
      <c r="BK38" s="151"/>
      <c r="BL38" s="151"/>
      <c r="BM38" s="151"/>
      <c r="BN38" s="158"/>
      <c r="BO38" s="151"/>
      <c r="BP38" s="151"/>
      <c r="BQ38" s="151"/>
      <c r="BR38" s="151"/>
      <c r="BS38" s="151"/>
      <c r="BT38" s="151"/>
      <c r="BU38" s="151"/>
      <c r="BV38" s="151"/>
      <c r="BW38" s="243" t="s">
        <v>302</v>
      </c>
      <c r="BX38" s="243"/>
      <c r="BY38" s="159" t="str">
        <f>IFERROR(VLOOKUP(BX38,'Configuración'!A$1:F$2,2,FALSE),"")</f>
        <v/>
      </c>
      <c r="BZ38" s="243"/>
      <c r="CA38" s="159" t="str">
        <f>IFERROR(VLOOKUP(BZ38,'Configuración'!A$1:F$2,4,FALSE),"")</f>
        <v/>
      </c>
      <c r="CB38" s="243"/>
      <c r="CC38" s="159" t="str">
        <f>IFERROR(VLOOKUP(CB38,'Configuración'!A$1:F$2,6,FALSE),"")</f>
        <v/>
      </c>
      <c r="CD38" s="167">
        <f t="shared" si="3"/>
        <v>0</v>
      </c>
      <c r="CE38" s="241" t="s">
        <v>313</v>
      </c>
      <c r="CF38" s="151"/>
      <c r="CG38" s="151"/>
      <c r="CH38" s="151"/>
      <c r="CI38" s="151"/>
      <c r="CJ38" s="151"/>
      <c r="CK38" s="151"/>
      <c r="CL38" s="151"/>
      <c r="CM38" s="151"/>
      <c r="CN38" s="151"/>
      <c r="CO38" s="151"/>
      <c r="CP38" s="151"/>
      <c r="CQ38" s="151"/>
      <c r="CR38" s="151"/>
      <c r="CS38" s="243"/>
      <c r="CT38" s="159" t="str">
        <f>IFERROR(VLOOKUP(CS38,'Configuración'!A$1:F$2,2,FALSE),"")</f>
        <v/>
      </c>
      <c r="CU38" s="243"/>
      <c r="CV38" s="159" t="str">
        <f>IFERROR(VLOOKUP(CU38,'Configuración'!A$1:F$2,4,FALSE),"")</f>
        <v/>
      </c>
      <c r="CW38" s="243"/>
      <c r="CX38" s="159" t="str">
        <f>IFERROR(VLOOKUP(CW38,'Configuración'!A$1:F$2,6,FALSE),"")</f>
        <v/>
      </c>
      <c r="CY38" s="169">
        <f t="shared" si="4"/>
        <v>0</v>
      </c>
      <c r="CZ38" s="151"/>
      <c r="DA38" s="151"/>
      <c r="DB38" s="151"/>
      <c r="DC38" s="151"/>
    </row>
    <row r="39" ht="30.0" customHeight="1">
      <c r="A39" s="118"/>
      <c r="B39" s="155" t="s">
        <v>321</v>
      </c>
      <c r="C39" s="172" t="s">
        <v>322</v>
      </c>
      <c r="D39" s="157" t="s">
        <v>265</v>
      </c>
      <c r="E39" s="152" t="s">
        <v>238</v>
      </c>
      <c r="F39" s="154" t="s">
        <v>266</v>
      </c>
      <c r="G39" s="254">
        <v>45514.0</v>
      </c>
      <c r="H39" s="140"/>
      <c r="I39" s="255" t="s">
        <v>323</v>
      </c>
      <c r="J39" s="157" t="s">
        <v>199</v>
      </c>
      <c r="K39" s="151"/>
      <c r="L39" s="151"/>
      <c r="M39" s="151"/>
      <c r="N39" s="151"/>
      <c r="O39" s="151"/>
      <c r="P39" s="151"/>
      <c r="Q39" s="151"/>
      <c r="R39" s="151"/>
      <c r="S39" s="151"/>
      <c r="T39" s="151"/>
      <c r="U39" s="151"/>
      <c r="V39" s="151"/>
      <c r="W39" s="151"/>
      <c r="X39" s="183"/>
      <c r="Y39" s="159" t="str">
        <f>IFERROR(VLOOKUP(X39,'Configuración'!A$1:F$2,2,FALSE),"")</f>
        <v/>
      </c>
      <c r="Z39" s="183"/>
      <c r="AA39" s="159" t="str">
        <f>IFERROR(VLOOKUP(Z39,'Configuración'!A$1:F$2,4,FALSE),"")</f>
        <v/>
      </c>
      <c r="AB39" s="183"/>
      <c r="AC39" s="159" t="str">
        <f>IFERROR(VLOOKUP(AB39,'Configuración'!A$1:F$2,6,FALSE),"")</f>
        <v/>
      </c>
      <c r="AD39" s="151"/>
      <c r="AE39" s="151"/>
      <c r="AF39" s="151"/>
      <c r="AG39" s="151"/>
      <c r="AH39" s="151"/>
      <c r="AI39" s="151"/>
      <c r="AJ39" s="151"/>
      <c r="AK39" s="151"/>
      <c r="AL39" s="151"/>
      <c r="AM39" s="151"/>
      <c r="AN39" s="151"/>
      <c r="AO39" s="151"/>
      <c r="AP39" s="151"/>
      <c r="AQ39" s="151"/>
      <c r="AR39" s="151"/>
      <c r="AS39" s="151"/>
      <c r="AT39" s="151"/>
      <c r="AU39" s="151"/>
      <c r="AV39" s="151"/>
      <c r="AW39" s="151"/>
      <c r="AX39" s="159" t="str">
        <f>IFERROR(VLOOKUP(AW39,'Configuración'!A$1:F$2,2,FALSE),"")</f>
        <v/>
      </c>
      <c r="AY39" s="151"/>
      <c r="AZ39" s="159" t="str">
        <f>IFERROR(VLOOKUP(AY39,'Configuración'!A$1:F$2,4,FALSE),"")</f>
        <v/>
      </c>
      <c r="BA39" s="151"/>
      <c r="BB39" s="159" t="str">
        <f>IFERROR(VLOOKUP(BA39,'Configuración'!A$1:F$2,6,FALSE),"")</f>
        <v/>
      </c>
      <c r="BC39" s="164">
        <f t="shared" si="2"/>
        <v>0</v>
      </c>
      <c r="BD39" s="53"/>
      <c r="BE39" s="54"/>
      <c r="BF39" s="151"/>
      <c r="BG39" s="151"/>
      <c r="BH39" s="151"/>
      <c r="BI39" s="151"/>
      <c r="BJ39" s="151"/>
      <c r="BK39" s="151"/>
      <c r="BL39" s="151"/>
      <c r="BM39" s="151"/>
      <c r="BN39" s="67"/>
      <c r="BO39" s="158"/>
      <c r="BP39" s="151"/>
      <c r="BQ39" s="151"/>
      <c r="BR39" s="151"/>
      <c r="BS39" s="151"/>
      <c r="BT39" s="151"/>
      <c r="BU39" s="151"/>
      <c r="BV39" s="151"/>
      <c r="BW39" s="243" t="s">
        <v>302</v>
      </c>
      <c r="BX39" s="243"/>
      <c r="BY39" s="159" t="str">
        <f>IFERROR(VLOOKUP(BX39,'Configuración'!A$1:F$2,2,FALSE),"")</f>
        <v/>
      </c>
      <c r="BZ39" s="243"/>
      <c r="CA39" s="159" t="str">
        <f>IFERROR(VLOOKUP(BZ39,'Configuración'!A$1:F$2,4,FALSE),"")</f>
        <v/>
      </c>
      <c r="CB39" s="243"/>
      <c r="CC39" s="159" t="str">
        <f>IFERROR(VLOOKUP(CB39,'Configuración'!A$1:F$2,6,FALSE),"")</f>
        <v/>
      </c>
      <c r="CD39" s="167">
        <f t="shared" si="3"/>
        <v>0</v>
      </c>
      <c r="CE39" s="241" t="s">
        <v>313</v>
      </c>
      <c r="CF39" s="151"/>
      <c r="CG39" s="151"/>
      <c r="CH39" s="151"/>
      <c r="CI39" s="151"/>
      <c r="CJ39" s="151"/>
      <c r="CK39" s="151"/>
      <c r="CL39" s="151"/>
      <c r="CM39" s="151"/>
      <c r="CN39" s="151"/>
      <c r="CO39" s="151"/>
      <c r="CP39" s="151"/>
      <c r="CQ39" s="151"/>
      <c r="CR39" s="151"/>
      <c r="CS39" s="243"/>
      <c r="CT39" s="159" t="str">
        <f>IFERROR(VLOOKUP(CS39,'Configuración'!A$1:F$2,2,FALSE),"")</f>
        <v/>
      </c>
      <c r="CU39" s="243"/>
      <c r="CV39" s="159" t="str">
        <f>IFERROR(VLOOKUP(CU39,'Configuración'!A$1:F$2,4,FALSE),"")</f>
        <v/>
      </c>
      <c r="CW39" s="243"/>
      <c r="CX39" s="159" t="str">
        <f>IFERROR(VLOOKUP(CW39,'Configuración'!A$1:F$2,6,FALSE),"")</f>
        <v/>
      </c>
      <c r="CY39" s="169">
        <f t="shared" si="4"/>
        <v>0</v>
      </c>
      <c r="CZ39" s="151"/>
      <c r="DA39" s="151"/>
      <c r="DB39" s="151"/>
      <c r="DC39" s="151"/>
    </row>
    <row r="40" ht="30.0" customHeight="1">
      <c r="A40" s="118"/>
      <c r="B40" s="155" t="s">
        <v>324</v>
      </c>
      <c r="C40" s="172" t="s">
        <v>325</v>
      </c>
      <c r="D40" s="157" t="s">
        <v>265</v>
      </c>
      <c r="E40" s="152" t="s">
        <v>238</v>
      </c>
      <c r="F40" s="154" t="s">
        <v>266</v>
      </c>
      <c r="G40" s="253">
        <v>45521.0</v>
      </c>
      <c r="H40" s="54"/>
      <c r="I40" s="155" t="s">
        <v>326</v>
      </c>
      <c r="J40" s="157" t="s">
        <v>199</v>
      </c>
      <c r="K40" s="151"/>
      <c r="L40" s="151"/>
      <c r="M40" s="151"/>
      <c r="N40" s="151"/>
      <c r="O40" s="151"/>
      <c r="P40" s="151"/>
      <c r="Q40" s="151"/>
      <c r="R40" s="151"/>
      <c r="S40" s="151"/>
      <c r="T40" s="151"/>
      <c r="U40" s="151"/>
      <c r="V40" s="151"/>
      <c r="W40" s="151"/>
      <c r="X40" s="183"/>
      <c r="Y40" s="159" t="str">
        <f>IFERROR(VLOOKUP(X40,'Configuración'!A$1:F$2,2,FALSE),"")</f>
        <v/>
      </c>
      <c r="Z40" s="183"/>
      <c r="AA40" s="159" t="str">
        <f>IFERROR(VLOOKUP(Z40,'Configuración'!A$1:F$2,4,FALSE),"")</f>
        <v/>
      </c>
      <c r="AB40" s="183"/>
      <c r="AC40" s="159" t="str">
        <f>IFERROR(VLOOKUP(AB40,'Configuración'!A$1:F$2,6,FALSE),"")</f>
        <v/>
      </c>
      <c r="AD40" s="151"/>
      <c r="AE40" s="151"/>
      <c r="AF40" s="151"/>
      <c r="AG40" s="151"/>
      <c r="AH40" s="151"/>
      <c r="AI40" s="151"/>
      <c r="AJ40" s="151"/>
      <c r="AK40" s="151"/>
      <c r="AL40" s="151"/>
      <c r="AM40" s="151"/>
      <c r="AN40" s="151"/>
      <c r="AO40" s="151"/>
      <c r="AP40" s="151"/>
      <c r="AQ40" s="151"/>
      <c r="AR40" s="151"/>
      <c r="AS40" s="151"/>
      <c r="AT40" s="151"/>
      <c r="AU40" s="151"/>
      <c r="AV40" s="151"/>
      <c r="AW40" s="151"/>
      <c r="AX40" s="159" t="str">
        <f>IFERROR(VLOOKUP(AW40,'Configuración'!A$1:F$2,2,FALSE),"")</f>
        <v/>
      </c>
      <c r="AY40" s="151"/>
      <c r="AZ40" s="159" t="str">
        <f>IFERROR(VLOOKUP(AY40,'Configuración'!A$1:F$2,4,FALSE),"")</f>
        <v/>
      </c>
      <c r="BA40" s="151"/>
      <c r="BB40" s="159" t="str">
        <f>IFERROR(VLOOKUP(BA40,'Configuración'!A$1:F$2,6,FALSE),"")</f>
        <v/>
      </c>
      <c r="BC40" s="164">
        <f t="shared" si="2"/>
        <v>0</v>
      </c>
      <c r="BD40" s="53"/>
      <c r="BE40" s="54"/>
      <c r="BF40" s="151"/>
      <c r="BG40" s="151"/>
      <c r="BH40" s="151"/>
      <c r="BI40" s="151"/>
      <c r="BJ40" s="151"/>
      <c r="BK40" s="151"/>
      <c r="BL40" s="151"/>
      <c r="BM40" s="151"/>
      <c r="BN40" s="67"/>
      <c r="BO40" s="67"/>
      <c r="BP40" s="158"/>
      <c r="BQ40" s="151"/>
      <c r="BR40" s="151"/>
      <c r="BS40" s="151"/>
      <c r="BT40" s="151"/>
      <c r="BU40" s="151"/>
      <c r="BV40" s="151"/>
      <c r="BW40" s="243" t="s">
        <v>302</v>
      </c>
      <c r="BX40" s="243"/>
      <c r="BY40" s="159" t="str">
        <f>IFERROR(VLOOKUP(BX40,'Configuración'!A$1:F$2,2,FALSE),"")</f>
        <v/>
      </c>
      <c r="BZ40" s="243"/>
      <c r="CA40" s="159" t="str">
        <f>IFERROR(VLOOKUP(BZ40,'Configuración'!A$1:F$2,4,FALSE),"")</f>
        <v/>
      </c>
      <c r="CB40" s="243"/>
      <c r="CC40" s="159" t="str">
        <f>IFERROR(VLOOKUP(CB40,'Configuración'!A$1:F$2,6,FALSE),"")</f>
        <v/>
      </c>
      <c r="CD40" s="167">
        <f t="shared" si="3"/>
        <v>0</v>
      </c>
      <c r="CE40" s="241" t="s">
        <v>313</v>
      </c>
      <c r="CF40" s="151"/>
      <c r="CG40" s="151"/>
      <c r="CH40" s="151"/>
      <c r="CI40" s="151"/>
      <c r="CJ40" s="151"/>
      <c r="CK40" s="151"/>
      <c r="CL40" s="151"/>
      <c r="CM40" s="151"/>
      <c r="CN40" s="151"/>
      <c r="CO40" s="151"/>
      <c r="CP40" s="151"/>
      <c r="CQ40" s="151"/>
      <c r="CR40" s="151"/>
      <c r="CS40" s="243"/>
      <c r="CT40" s="159" t="str">
        <f>IFERROR(VLOOKUP(CS40,'Configuración'!A$1:F$2,2,FALSE),"")</f>
        <v/>
      </c>
      <c r="CU40" s="243"/>
      <c r="CV40" s="159" t="str">
        <f>IFERROR(VLOOKUP(CU40,'Configuración'!A$1:F$2,4,FALSE),"")</f>
        <v/>
      </c>
      <c r="CW40" s="243"/>
      <c r="CX40" s="159" t="str">
        <f>IFERROR(VLOOKUP(CW40,'Configuración'!A$1:F$2,6,FALSE),"")</f>
        <v/>
      </c>
      <c r="CY40" s="169">
        <f t="shared" si="4"/>
        <v>0</v>
      </c>
      <c r="CZ40" s="151"/>
      <c r="DA40" s="151"/>
      <c r="DB40" s="151"/>
      <c r="DC40" s="151"/>
    </row>
    <row r="41" ht="30.0" customHeight="1">
      <c r="A41" s="118"/>
      <c r="B41" s="155" t="s">
        <v>327</v>
      </c>
      <c r="C41" s="172" t="s">
        <v>328</v>
      </c>
      <c r="D41" s="157" t="s">
        <v>265</v>
      </c>
      <c r="E41" s="152" t="s">
        <v>238</v>
      </c>
      <c r="F41" s="154" t="s">
        <v>266</v>
      </c>
      <c r="G41" s="253">
        <v>45528.0</v>
      </c>
      <c r="H41" s="54"/>
      <c r="I41" s="155" t="s">
        <v>329</v>
      </c>
      <c r="J41" s="157" t="s">
        <v>199</v>
      </c>
      <c r="K41" s="151"/>
      <c r="L41" s="151"/>
      <c r="M41" s="151"/>
      <c r="N41" s="151"/>
      <c r="O41" s="151"/>
      <c r="P41" s="151"/>
      <c r="Q41" s="151"/>
      <c r="R41" s="151"/>
      <c r="S41" s="151"/>
      <c r="T41" s="151"/>
      <c r="U41" s="151"/>
      <c r="V41" s="151"/>
      <c r="W41" s="151"/>
      <c r="X41" s="183"/>
      <c r="Y41" s="159" t="str">
        <f>IFERROR(VLOOKUP(X41,'Configuración'!A$1:F$2,2,FALSE),"")</f>
        <v/>
      </c>
      <c r="Z41" s="183"/>
      <c r="AA41" s="159" t="str">
        <f>IFERROR(VLOOKUP(Z41,'Configuración'!A$1:F$2,4,FALSE),"")</f>
        <v/>
      </c>
      <c r="AB41" s="183"/>
      <c r="AC41" s="159" t="str">
        <f>IFERROR(VLOOKUP(AB41,'Configuración'!A$1:F$2,6,FALSE),"")</f>
        <v/>
      </c>
      <c r="AD41" s="151"/>
      <c r="AE41" s="151"/>
      <c r="AF41" s="151"/>
      <c r="AG41" s="151"/>
      <c r="AH41" s="151"/>
      <c r="AI41" s="151"/>
      <c r="AJ41" s="151"/>
      <c r="AK41" s="151"/>
      <c r="AL41" s="151"/>
      <c r="AM41" s="151"/>
      <c r="AN41" s="151"/>
      <c r="AO41" s="151"/>
      <c r="AP41" s="151"/>
      <c r="AQ41" s="151"/>
      <c r="AR41" s="151"/>
      <c r="AS41" s="151"/>
      <c r="AT41" s="151"/>
      <c r="AU41" s="151"/>
      <c r="AV41" s="151"/>
      <c r="AW41" s="151"/>
      <c r="AX41" s="159" t="str">
        <f>IFERROR(VLOOKUP(AW41,'Configuración'!A$1:F$2,2,FALSE),"")</f>
        <v/>
      </c>
      <c r="AY41" s="151"/>
      <c r="AZ41" s="159" t="str">
        <f>IFERROR(VLOOKUP(AY41,'Configuración'!A$1:F$2,4,FALSE),"")</f>
        <v/>
      </c>
      <c r="BA41" s="151"/>
      <c r="BB41" s="159" t="str">
        <f>IFERROR(VLOOKUP(BA41,'Configuración'!A$1:F$2,6,FALSE),"")</f>
        <v/>
      </c>
      <c r="BC41" s="164">
        <f t="shared" si="2"/>
        <v>0</v>
      </c>
      <c r="BD41" s="53"/>
      <c r="BE41" s="54"/>
      <c r="BF41" s="151"/>
      <c r="BG41" s="151"/>
      <c r="BH41" s="151"/>
      <c r="BI41" s="151"/>
      <c r="BJ41" s="151"/>
      <c r="BK41" s="151"/>
      <c r="BL41" s="151"/>
      <c r="BM41" s="151"/>
      <c r="BN41" s="67"/>
      <c r="BO41" s="151"/>
      <c r="BP41" s="67"/>
      <c r="BQ41" s="158"/>
      <c r="BR41" s="151"/>
      <c r="BS41" s="151"/>
      <c r="BT41" s="151"/>
      <c r="BU41" s="151"/>
      <c r="BV41" s="151"/>
      <c r="BW41" s="243" t="s">
        <v>302</v>
      </c>
      <c r="BX41" s="243"/>
      <c r="BY41" s="159" t="str">
        <f>IFERROR(VLOOKUP(BX41,'Configuración'!A$1:F$2,2,FALSE),"")</f>
        <v/>
      </c>
      <c r="BZ41" s="243"/>
      <c r="CA41" s="159" t="str">
        <f>IFERROR(VLOOKUP(BZ41,'Configuración'!A$1:F$2,4,FALSE),"")</f>
        <v/>
      </c>
      <c r="CB41" s="243"/>
      <c r="CC41" s="159" t="str">
        <f>IFERROR(VLOOKUP(CB41,'Configuración'!A$1:F$2,6,FALSE),"")</f>
        <v/>
      </c>
      <c r="CD41" s="167">
        <f t="shared" si="3"/>
        <v>0</v>
      </c>
      <c r="CE41" s="241" t="s">
        <v>313</v>
      </c>
      <c r="CF41" s="151"/>
      <c r="CG41" s="151"/>
      <c r="CH41" s="151"/>
      <c r="CI41" s="151"/>
      <c r="CJ41" s="151"/>
      <c r="CK41" s="151"/>
      <c r="CL41" s="151"/>
      <c r="CM41" s="151"/>
      <c r="CN41" s="151"/>
      <c r="CO41" s="151"/>
      <c r="CP41" s="151"/>
      <c r="CQ41" s="151"/>
      <c r="CR41" s="151"/>
      <c r="CS41" s="243"/>
      <c r="CT41" s="159" t="str">
        <f>IFERROR(VLOOKUP(CS41,'Configuración'!A$1:F$2,2,FALSE),"")</f>
        <v/>
      </c>
      <c r="CU41" s="243"/>
      <c r="CV41" s="159" t="str">
        <f>IFERROR(VLOOKUP(CU41,'Configuración'!A$1:F$2,4,FALSE),"")</f>
        <v/>
      </c>
      <c r="CW41" s="243"/>
      <c r="CX41" s="159" t="str">
        <f>IFERROR(VLOOKUP(CW41,'Configuración'!A$1:F$2,6,FALSE),"")</f>
        <v/>
      </c>
      <c r="CY41" s="169">
        <f t="shared" si="4"/>
        <v>0</v>
      </c>
      <c r="CZ41" s="151"/>
      <c r="DA41" s="151"/>
      <c r="DB41" s="151"/>
      <c r="DC41" s="151"/>
    </row>
    <row r="42" ht="30.0" customHeight="1">
      <c r="A42" s="118"/>
      <c r="B42" s="155" t="s">
        <v>330</v>
      </c>
      <c r="C42" s="172" t="s">
        <v>331</v>
      </c>
      <c r="D42" s="157" t="s">
        <v>265</v>
      </c>
      <c r="E42" s="152" t="s">
        <v>238</v>
      </c>
      <c r="F42" s="154" t="s">
        <v>266</v>
      </c>
      <c r="G42" s="253">
        <v>45542.0</v>
      </c>
      <c r="H42" s="54"/>
      <c r="I42" s="155" t="s">
        <v>332</v>
      </c>
      <c r="J42" s="157" t="s">
        <v>199</v>
      </c>
      <c r="K42" s="151"/>
      <c r="L42" s="151"/>
      <c r="M42" s="151"/>
      <c r="N42" s="151"/>
      <c r="O42" s="151"/>
      <c r="P42" s="151"/>
      <c r="Q42" s="151"/>
      <c r="R42" s="151"/>
      <c r="S42" s="151"/>
      <c r="T42" s="151"/>
      <c r="U42" s="151"/>
      <c r="V42" s="151"/>
      <c r="W42" s="151"/>
      <c r="X42" s="183"/>
      <c r="Y42" s="159" t="str">
        <f>IFERROR(VLOOKUP(X42,'Configuración'!A$1:F$2,2,FALSE),"")</f>
        <v/>
      </c>
      <c r="Z42" s="183"/>
      <c r="AA42" s="159" t="str">
        <f>IFERROR(VLOOKUP(Z42,'Configuración'!A$1:F$2,4,FALSE),"")</f>
        <v/>
      </c>
      <c r="AB42" s="183"/>
      <c r="AC42" s="159" t="str">
        <f>IFERROR(VLOOKUP(AB42,'Configuración'!A$1:F$2,6,FALSE),"")</f>
        <v/>
      </c>
      <c r="AD42" s="151"/>
      <c r="AE42" s="151"/>
      <c r="AF42" s="151"/>
      <c r="AG42" s="151"/>
      <c r="AH42" s="151"/>
      <c r="AI42" s="151"/>
      <c r="AJ42" s="151"/>
      <c r="AK42" s="151"/>
      <c r="AL42" s="151"/>
      <c r="AM42" s="151"/>
      <c r="AN42" s="151"/>
      <c r="AO42" s="151"/>
      <c r="AP42" s="151"/>
      <c r="AQ42" s="151"/>
      <c r="AR42" s="151"/>
      <c r="AS42" s="151"/>
      <c r="AT42" s="151"/>
      <c r="AU42" s="151"/>
      <c r="AV42" s="151"/>
      <c r="AW42" s="151"/>
      <c r="AX42" s="159" t="str">
        <f>IFERROR(VLOOKUP(AW42,'Configuración'!A$1:F$2,2,FALSE),"")</f>
        <v/>
      </c>
      <c r="AY42" s="151"/>
      <c r="AZ42" s="159" t="str">
        <f>IFERROR(VLOOKUP(AY42,'Configuración'!A$1:F$2,4,FALSE),"")</f>
        <v/>
      </c>
      <c r="BA42" s="151"/>
      <c r="BB42" s="159" t="str">
        <f>IFERROR(VLOOKUP(BA42,'Configuración'!A$1:F$2,6,FALSE),"")</f>
        <v/>
      </c>
      <c r="BC42" s="164">
        <f t="shared" si="2"/>
        <v>0</v>
      </c>
      <c r="BD42" s="53"/>
      <c r="BE42" s="54"/>
      <c r="BF42" s="151"/>
      <c r="BG42" s="151"/>
      <c r="BH42" s="151"/>
      <c r="BI42" s="151"/>
      <c r="BJ42" s="151"/>
      <c r="BK42" s="151"/>
      <c r="BL42" s="151"/>
      <c r="BM42" s="151"/>
      <c r="BN42" s="67"/>
      <c r="BO42" s="151"/>
      <c r="BP42" s="151"/>
      <c r="BQ42" s="151"/>
      <c r="BR42" s="151"/>
      <c r="BS42" s="158"/>
      <c r="BT42" s="151"/>
      <c r="BU42" s="151"/>
      <c r="BV42" s="151"/>
      <c r="BW42" s="243" t="s">
        <v>302</v>
      </c>
      <c r="BX42" s="243"/>
      <c r="BY42" s="159" t="str">
        <f>IFERROR(VLOOKUP(BX42,'Configuración'!A$1:F$2,2,FALSE),"")</f>
        <v/>
      </c>
      <c r="BZ42" s="243"/>
      <c r="CA42" s="159" t="str">
        <f>IFERROR(VLOOKUP(BZ42,'Configuración'!A$1:F$2,4,FALSE),"")</f>
        <v/>
      </c>
      <c r="CB42" s="243"/>
      <c r="CC42" s="159" t="str">
        <f>IFERROR(VLOOKUP(CB42,'Configuración'!A$1:F$2,6,FALSE),"")</f>
        <v/>
      </c>
      <c r="CD42" s="167">
        <f t="shared" si="3"/>
        <v>0</v>
      </c>
      <c r="CE42" s="241" t="s">
        <v>313</v>
      </c>
      <c r="CF42" s="151"/>
      <c r="CG42" s="151"/>
      <c r="CH42" s="151"/>
      <c r="CI42" s="151"/>
      <c r="CJ42" s="151"/>
      <c r="CK42" s="151"/>
      <c r="CL42" s="151"/>
      <c r="CM42" s="151"/>
      <c r="CN42" s="151"/>
      <c r="CO42" s="151"/>
      <c r="CP42" s="151"/>
      <c r="CQ42" s="151"/>
      <c r="CR42" s="151"/>
      <c r="CS42" s="243"/>
      <c r="CT42" s="159" t="str">
        <f>IFERROR(VLOOKUP(CS42,'Configuración'!A$1:F$2,2,FALSE),"")</f>
        <v/>
      </c>
      <c r="CU42" s="243"/>
      <c r="CV42" s="159" t="str">
        <f>IFERROR(VLOOKUP(CU42,'Configuración'!A$1:F$2,4,FALSE),"")</f>
        <v/>
      </c>
      <c r="CW42" s="243"/>
      <c r="CX42" s="159" t="str">
        <f>IFERROR(VLOOKUP(CW42,'Configuración'!A$1:F$2,6,FALSE),"")</f>
        <v/>
      </c>
      <c r="CY42" s="169">
        <f t="shared" si="4"/>
        <v>0</v>
      </c>
      <c r="CZ42" s="151"/>
      <c r="DA42" s="151"/>
      <c r="DB42" s="151"/>
      <c r="DC42" s="151"/>
    </row>
    <row r="43" ht="30.0" customHeight="1">
      <c r="A43" s="118"/>
      <c r="B43" s="155" t="s">
        <v>333</v>
      </c>
      <c r="C43" s="172" t="s">
        <v>334</v>
      </c>
      <c r="D43" s="157" t="s">
        <v>265</v>
      </c>
      <c r="E43" s="152" t="s">
        <v>238</v>
      </c>
      <c r="F43" s="154" t="s">
        <v>266</v>
      </c>
      <c r="G43" s="253">
        <v>45556.0</v>
      </c>
      <c r="H43" s="54"/>
      <c r="I43" s="155" t="s">
        <v>335</v>
      </c>
      <c r="J43" s="157" t="s">
        <v>199</v>
      </c>
      <c r="K43" s="151"/>
      <c r="L43" s="151"/>
      <c r="M43" s="151"/>
      <c r="N43" s="151"/>
      <c r="O43" s="151"/>
      <c r="P43" s="151"/>
      <c r="Q43" s="151"/>
      <c r="R43" s="151"/>
      <c r="S43" s="151"/>
      <c r="T43" s="151"/>
      <c r="U43" s="151"/>
      <c r="V43" s="151"/>
      <c r="W43" s="151"/>
      <c r="X43" s="183"/>
      <c r="Y43" s="159" t="str">
        <f>IFERROR(VLOOKUP(X43,'Configuración'!A$1:F$2,2,FALSE),"")</f>
        <v/>
      </c>
      <c r="Z43" s="183"/>
      <c r="AA43" s="159" t="str">
        <f>IFERROR(VLOOKUP(Z43,'Configuración'!A$1:F$2,4,FALSE),"")</f>
        <v/>
      </c>
      <c r="AB43" s="183"/>
      <c r="AC43" s="159" t="str">
        <f>IFERROR(VLOOKUP(AB43,'Configuración'!A$1:F$2,6,FALSE),"")</f>
        <v/>
      </c>
      <c r="AD43" s="151"/>
      <c r="AE43" s="151"/>
      <c r="AF43" s="151"/>
      <c r="AG43" s="151"/>
      <c r="AH43" s="151"/>
      <c r="AI43" s="151"/>
      <c r="AJ43" s="151"/>
      <c r="AK43" s="151"/>
      <c r="AL43" s="151"/>
      <c r="AM43" s="151"/>
      <c r="AN43" s="151"/>
      <c r="AO43" s="151"/>
      <c r="AP43" s="151"/>
      <c r="AQ43" s="151"/>
      <c r="AR43" s="151"/>
      <c r="AS43" s="151"/>
      <c r="AT43" s="151"/>
      <c r="AU43" s="151"/>
      <c r="AV43" s="151"/>
      <c r="AW43" s="151"/>
      <c r="AX43" s="159" t="str">
        <f>IFERROR(VLOOKUP(AW43,'Configuración'!A$1:F$2,2,FALSE),"")</f>
        <v/>
      </c>
      <c r="AY43" s="151"/>
      <c r="AZ43" s="159" t="str">
        <f>IFERROR(VLOOKUP(AY43,'Configuración'!A$1:F$2,4,FALSE),"")</f>
        <v/>
      </c>
      <c r="BA43" s="151"/>
      <c r="BB43" s="159" t="str">
        <f>IFERROR(VLOOKUP(BA43,'Configuración'!A$1:F$2,6,FALSE),"")</f>
        <v/>
      </c>
      <c r="BC43" s="164">
        <f t="shared" si="2"/>
        <v>0</v>
      </c>
      <c r="BD43" s="53"/>
      <c r="BE43" s="54"/>
      <c r="BF43" s="151"/>
      <c r="BG43" s="151"/>
      <c r="BH43" s="151"/>
      <c r="BI43" s="151"/>
      <c r="BJ43" s="151"/>
      <c r="BK43" s="151"/>
      <c r="BL43" s="151"/>
      <c r="BM43" s="151"/>
      <c r="BN43" s="67"/>
      <c r="BO43" s="151"/>
      <c r="BP43" s="151"/>
      <c r="BQ43" s="151"/>
      <c r="BR43" s="151"/>
      <c r="BS43" s="151"/>
      <c r="BT43" s="151"/>
      <c r="BU43" s="158"/>
      <c r="BV43" s="151"/>
      <c r="BW43" s="243" t="s">
        <v>302</v>
      </c>
      <c r="BX43" s="243"/>
      <c r="BY43" s="159" t="str">
        <f>IFERROR(VLOOKUP(BX43,'Configuración'!A$1:F$2,2,FALSE),"")</f>
        <v/>
      </c>
      <c r="BZ43" s="243"/>
      <c r="CA43" s="159" t="str">
        <f>IFERROR(VLOOKUP(BZ43,'Configuración'!A$1:F$2,4,FALSE),"")</f>
        <v/>
      </c>
      <c r="CB43" s="243"/>
      <c r="CC43" s="159" t="str">
        <f>IFERROR(VLOOKUP(CB43,'Configuración'!A$1:F$2,6,FALSE),"")</f>
        <v/>
      </c>
      <c r="CD43" s="167">
        <f t="shared" si="3"/>
        <v>0</v>
      </c>
      <c r="CE43" s="241" t="s">
        <v>313</v>
      </c>
      <c r="CF43" s="151"/>
      <c r="CG43" s="151"/>
      <c r="CH43" s="151"/>
      <c r="CI43" s="151"/>
      <c r="CJ43" s="151"/>
      <c r="CK43" s="151"/>
      <c r="CL43" s="151"/>
      <c r="CM43" s="151"/>
      <c r="CN43" s="151"/>
      <c r="CO43" s="151"/>
      <c r="CP43" s="151"/>
      <c r="CQ43" s="151"/>
      <c r="CR43" s="151"/>
      <c r="CS43" s="243"/>
      <c r="CT43" s="159" t="str">
        <f>IFERROR(VLOOKUP(CS43,'Configuración'!A$1:F$2,2,FALSE),"")</f>
        <v/>
      </c>
      <c r="CU43" s="243"/>
      <c r="CV43" s="159" t="str">
        <f>IFERROR(VLOOKUP(CU43,'Configuración'!A$1:F$2,4,FALSE),"")</f>
        <v/>
      </c>
      <c r="CW43" s="243"/>
      <c r="CX43" s="159" t="str">
        <f>IFERROR(VLOOKUP(CW43,'Configuración'!A$1:F$2,6,FALSE),"")</f>
        <v/>
      </c>
      <c r="CY43" s="169">
        <f t="shared" si="4"/>
        <v>0</v>
      </c>
      <c r="CZ43" s="151"/>
      <c r="DA43" s="151"/>
      <c r="DB43" s="151"/>
      <c r="DC43" s="151"/>
    </row>
    <row r="44" ht="30.0" customHeight="1">
      <c r="A44" s="118"/>
      <c r="B44" s="155" t="s">
        <v>336</v>
      </c>
      <c r="C44" s="172" t="s">
        <v>337</v>
      </c>
      <c r="D44" s="157" t="s">
        <v>265</v>
      </c>
      <c r="E44" s="152" t="s">
        <v>238</v>
      </c>
      <c r="F44" s="154" t="s">
        <v>266</v>
      </c>
      <c r="G44" s="253">
        <v>45570.0</v>
      </c>
      <c r="H44" s="54"/>
      <c r="I44" s="155" t="s">
        <v>338</v>
      </c>
      <c r="J44" s="157" t="s">
        <v>199</v>
      </c>
      <c r="K44" s="151"/>
      <c r="L44" s="151"/>
      <c r="M44" s="151"/>
      <c r="N44" s="151"/>
      <c r="O44" s="151"/>
      <c r="P44" s="151"/>
      <c r="Q44" s="151"/>
      <c r="R44" s="151"/>
      <c r="S44" s="151"/>
      <c r="T44" s="151"/>
      <c r="U44" s="151"/>
      <c r="V44" s="151"/>
      <c r="W44" s="151"/>
      <c r="X44" s="183"/>
      <c r="Y44" s="159" t="str">
        <f>IFERROR(VLOOKUP(X44,'Configuración'!A$1:F$2,2,FALSE),"")</f>
        <v/>
      </c>
      <c r="Z44" s="183"/>
      <c r="AA44" s="159" t="str">
        <f>IFERROR(VLOOKUP(Z44,'Configuración'!A$1:F$2,4,FALSE),"")</f>
        <v/>
      </c>
      <c r="AB44" s="183"/>
      <c r="AC44" s="159" t="str">
        <f>IFERROR(VLOOKUP(AB44,'Configuración'!A$1:F$2,6,FALSE),"")</f>
        <v/>
      </c>
      <c r="AD44" s="151"/>
      <c r="AE44" s="151"/>
      <c r="AF44" s="151"/>
      <c r="AG44" s="151"/>
      <c r="AH44" s="151"/>
      <c r="AI44" s="151"/>
      <c r="AJ44" s="151"/>
      <c r="AK44" s="151"/>
      <c r="AL44" s="151"/>
      <c r="AM44" s="151"/>
      <c r="AN44" s="151"/>
      <c r="AO44" s="151"/>
      <c r="AP44" s="151"/>
      <c r="AQ44" s="151"/>
      <c r="AR44" s="151"/>
      <c r="AS44" s="151"/>
      <c r="AT44" s="151"/>
      <c r="AU44" s="151"/>
      <c r="AV44" s="151"/>
      <c r="AW44" s="151"/>
      <c r="AX44" s="159" t="str">
        <f>IFERROR(VLOOKUP(AW44,'Configuración'!A$1:F$2,2,FALSE),"")</f>
        <v/>
      </c>
      <c r="AY44" s="151"/>
      <c r="AZ44" s="159" t="str">
        <f>IFERROR(VLOOKUP(AY44,'Configuración'!A$1:F$2,4,FALSE),"")</f>
        <v/>
      </c>
      <c r="BA44" s="151"/>
      <c r="BB44" s="159" t="str">
        <f>IFERROR(VLOOKUP(BA44,'Configuración'!A$1:F$2,6,FALSE),"")</f>
        <v/>
      </c>
      <c r="BC44" s="164">
        <f t="shared" si="2"/>
        <v>0</v>
      </c>
      <c r="BD44" s="53"/>
      <c r="BE44" s="54"/>
      <c r="BF44" s="151"/>
      <c r="BG44" s="151"/>
      <c r="BH44" s="151"/>
      <c r="BI44" s="151"/>
      <c r="BJ44" s="151"/>
      <c r="BK44" s="151"/>
      <c r="BL44" s="151"/>
      <c r="BM44" s="151"/>
      <c r="BN44" s="67"/>
      <c r="BO44" s="151"/>
      <c r="BP44" s="151"/>
      <c r="BQ44" s="151"/>
      <c r="BR44" s="151"/>
      <c r="BS44" s="151"/>
      <c r="BT44" s="151"/>
      <c r="BU44" s="151"/>
      <c r="BV44" s="151"/>
      <c r="BW44" s="243"/>
      <c r="BX44" s="243"/>
      <c r="BY44" s="159" t="str">
        <f>IFERROR(VLOOKUP(BX44,'Configuración'!A$1:F$2,2,FALSE),"")</f>
        <v/>
      </c>
      <c r="BZ44" s="243"/>
      <c r="CA44" s="159" t="str">
        <f>IFERROR(VLOOKUP(BZ44,'Configuración'!A$1:F$2,4,FALSE),"")</f>
        <v/>
      </c>
      <c r="CB44" s="243"/>
      <c r="CC44" s="159" t="str">
        <f>IFERROR(VLOOKUP(CB44,'Configuración'!A$1:F$2,6,FALSE),"")</f>
        <v/>
      </c>
      <c r="CD44" s="167">
        <f t="shared" si="3"/>
        <v>0</v>
      </c>
      <c r="CE44" s="241"/>
      <c r="CF44" s="158"/>
      <c r="CG44" s="151"/>
      <c r="CH44" s="151"/>
      <c r="CI44" s="151"/>
      <c r="CJ44" s="151"/>
      <c r="CK44" s="151"/>
      <c r="CL44" s="151"/>
      <c r="CM44" s="151"/>
      <c r="CN44" s="151"/>
      <c r="CO44" s="151"/>
      <c r="CP44" s="151"/>
      <c r="CQ44" s="151"/>
      <c r="CR44" s="151"/>
      <c r="CS44" s="243"/>
      <c r="CT44" s="159" t="str">
        <f>IFERROR(VLOOKUP(CS44,'Configuración'!A$1:F$2,2,FALSE),"")</f>
        <v/>
      </c>
      <c r="CU44" s="243"/>
      <c r="CV44" s="159" t="str">
        <f>IFERROR(VLOOKUP(CU44,'Configuración'!A$1:F$2,4,FALSE),"")</f>
        <v/>
      </c>
      <c r="CW44" s="243"/>
      <c r="CX44" s="159" t="str">
        <f>IFERROR(VLOOKUP(CW44,'Configuración'!A$1:F$2,6,FALSE),"")</f>
        <v/>
      </c>
      <c r="CY44" s="169">
        <f t="shared" si="4"/>
        <v>0</v>
      </c>
      <c r="CZ44" s="241" t="s">
        <v>313</v>
      </c>
      <c r="DA44" s="151"/>
      <c r="DB44" s="151"/>
      <c r="DC44" s="151"/>
    </row>
    <row r="45" ht="30.0" customHeight="1">
      <c r="A45" s="118"/>
      <c r="B45" s="155" t="s">
        <v>339</v>
      </c>
      <c r="C45" s="172" t="s">
        <v>340</v>
      </c>
      <c r="D45" s="157" t="s">
        <v>265</v>
      </c>
      <c r="E45" s="152" t="s">
        <v>238</v>
      </c>
      <c r="F45" s="154" t="s">
        <v>266</v>
      </c>
      <c r="G45" s="253">
        <v>45577.0</v>
      </c>
      <c r="H45" s="54"/>
      <c r="I45" s="155" t="s">
        <v>341</v>
      </c>
      <c r="J45" s="157" t="s">
        <v>199</v>
      </c>
      <c r="K45" s="151"/>
      <c r="L45" s="151"/>
      <c r="M45" s="151"/>
      <c r="N45" s="151"/>
      <c r="O45" s="151"/>
      <c r="P45" s="151"/>
      <c r="Q45" s="151"/>
      <c r="R45" s="151"/>
      <c r="S45" s="151"/>
      <c r="T45" s="151"/>
      <c r="U45" s="151"/>
      <c r="V45" s="151"/>
      <c r="W45" s="151"/>
      <c r="X45" s="183"/>
      <c r="Y45" s="159" t="str">
        <f>IFERROR(VLOOKUP(X45,'Configuración'!A$1:F$2,2,FALSE),"")</f>
        <v/>
      </c>
      <c r="Z45" s="183"/>
      <c r="AA45" s="159" t="str">
        <f>IFERROR(VLOOKUP(Z45,'Configuración'!A$1:F$2,4,FALSE),"")</f>
        <v/>
      </c>
      <c r="AB45" s="183"/>
      <c r="AC45" s="159" t="str">
        <f>IFERROR(VLOOKUP(AB45,'Configuración'!A$1:F$2,6,FALSE),"")</f>
        <v/>
      </c>
      <c r="AD45" s="151"/>
      <c r="AE45" s="151"/>
      <c r="AF45" s="151"/>
      <c r="AG45" s="151"/>
      <c r="AH45" s="151"/>
      <c r="AI45" s="151"/>
      <c r="AJ45" s="151"/>
      <c r="AK45" s="151"/>
      <c r="AL45" s="151"/>
      <c r="AM45" s="151"/>
      <c r="AN45" s="151"/>
      <c r="AO45" s="151"/>
      <c r="AP45" s="151"/>
      <c r="AQ45" s="151"/>
      <c r="AR45" s="151"/>
      <c r="AS45" s="151"/>
      <c r="AT45" s="151"/>
      <c r="AU45" s="151"/>
      <c r="AV45" s="151"/>
      <c r="AW45" s="151"/>
      <c r="AX45" s="159" t="str">
        <f>IFERROR(VLOOKUP(AW45,'Configuración'!A$1:F$2,2,FALSE),"")</f>
        <v/>
      </c>
      <c r="AY45" s="151"/>
      <c r="AZ45" s="159" t="str">
        <f>IFERROR(VLOOKUP(AY45,'Configuración'!A$1:F$2,4,FALSE),"")</f>
        <v/>
      </c>
      <c r="BA45" s="151"/>
      <c r="BB45" s="159" t="str">
        <f>IFERROR(VLOOKUP(BA45,'Configuración'!A$1:F$2,6,FALSE),"")</f>
        <v/>
      </c>
      <c r="BC45" s="164">
        <f t="shared" si="2"/>
        <v>0</v>
      </c>
      <c r="BD45" s="53"/>
      <c r="BE45" s="54"/>
      <c r="BF45" s="151"/>
      <c r="BG45" s="151"/>
      <c r="BH45" s="151"/>
      <c r="BI45" s="151"/>
      <c r="BJ45" s="151"/>
      <c r="BK45" s="151"/>
      <c r="BL45" s="151"/>
      <c r="BM45" s="151"/>
      <c r="BN45" s="67"/>
      <c r="BO45" s="151"/>
      <c r="BP45" s="151"/>
      <c r="BQ45" s="151"/>
      <c r="BR45" s="151"/>
      <c r="BS45" s="151"/>
      <c r="BT45" s="151"/>
      <c r="BU45" s="151"/>
      <c r="BV45" s="151"/>
      <c r="BW45" s="243"/>
      <c r="BX45" s="243"/>
      <c r="BY45" s="159" t="str">
        <f>IFERROR(VLOOKUP(BX45,'Configuración'!A$1:F$2,2,FALSE),"")</f>
        <v/>
      </c>
      <c r="BZ45" s="243"/>
      <c r="CA45" s="159" t="str">
        <f>IFERROR(VLOOKUP(BZ45,'Configuración'!A$1:F$2,4,FALSE),"")</f>
        <v/>
      </c>
      <c r="CB45" s="243"/>
      <c r="CC45" s="159" t="str">
        <f>IFERROR(VLOOKUP(CB45,'Configuración'!A$1:F$2,6,FALSE),"")</f>
        <v/>
      </c>
      <c r="CD45" s="167">
        <f t="shared" si="3"/>
        <v>0</v>
      </c>
      <c r="CE45" s="241"/>
      <c r="CF45" s="151"/>
      <c r="CG45" s="158"/>
      <c r="CH45" s="151"/>
      <c r="CI45" s="151"/>
      <c r="CJ45" s="151"/>
      <c r="CK45" s="151"/>
      <c r="CL45" s="151"/>
      <c r="CM45" s="151"/>
      <c r="CN45" s="151"/>
      <c r="CO45" s="151"/>
      <c r="CP45" s="151"/>
      <c r="CQ45" s="151"/>
      <c r="CR45" s="151"/>
      <c r="CS45" s="243"/>
      <c r="CT45" s="159" t="str">
        <f>IFERROR(VLOOKUP(CS45,'Configuración'!A$1:F$2,2,FALSE),"")</f>
        <v/>
      </c>
      <c r="CU45" s="243"/>
      <c r="CV45" s="159" t="str">
        <f>IFERROR(VLOOKUP(CU45,'Configuración'!A$1:F$2,4,FALSE),"")</f>
        <v/>
      </c>
      <c r="CW45" s="243"/>
      <c r="CX45" s="159" t="str">
        <f>IFERROR(VLOOKUP(CW45,'Configuración'!A$1:F$2,6,FALSE),"")</f>
        <v/>
      </c>
      <c r="CY45" s="169">
        <f t="shared" si="4"/>
        <v>0</v>
      </c>
      <c r="CZ45" s="241" t="s">
        <v>313</v>
      </c>
      <c r="DA45" s="151"/>
      <c r="DB45" s="151"/>
      <c r="DC45" s="151"/>
    </row>
    <row r="46" ht="30.0" customHeight="1">
      <c r="A46" s="118"/>
      <c r="B46" s="155" t="s">
        <v>342</v>
      </c>
      <c r="C46" s="172" t="s">
        <v>343</v>
      </c>
      <c r="D46" s="157" t="s">
        <v>265</v>
      </c>
      <c r="E46" s="152" t="s">
        <v>238</v>
      </c>
      <c r="F46" s="154" t="s">
        <v>266</v>
      </c>
      <c r="G46" s="253">
        <v>45591.0</v>
      </c>
      <c r="H46" s="54"/>
      <c r="I46" s="155" t="s">
        <v>344</v>
      </c>
      <c r="J46" s="157" t="s">
        <v>199</v>
      </c>
      <c r="K46" s="151"/>
      <c r="L46" s="151"/>
      <c r="M46" s="151"/>
      <c r="N46" s="151"/>
      <c r="O46" s="151"/>
      <c r="P46" s="151"/>
      <c r="Q46" s="151"/>
      <c r="R46" s="151"/>
      <c r="S46" s="151"/>
      <c r="T46" s="151"/>
      <c r="U46" s="151"/>
      <c r="V46" s="151"/>
      <c r="W46" s="151"/>
      <c r="X46" s="183"/>
      <c r="Y46" s="159" t="str">
        <f>IFERROR(VLOOKUP(X46,'Configuración'!A$1:F$2,2,FALSE),"")</f>
        <v/>
      </c>
      <c r="Z46" s="183"/>
      <c r="AA46" s="159" t="str">
        <f>IFERROR(VLOOKUP(Z46,'Configuración'!A$1:F$2,4,FALSE),"")</f>
        <v/>
      </c>
      <c r="AB46" s="183"/>
      <c r="AC46" s="159" t="str">
        <f>IFERROR(VLOOKUP(AB46,'Configuración'!A$1:F$2,6,FALSE),"")</f>
        <v/>
      </c>
      <c r="AD46" s="151"/>
      <c r="AE46" s="151"/>
      <c r="AF46" s="151"/>
      <c r="AG46" s="151"/>
      <c r="AH46" s="151"/>
      <c r="AI46" s="151"/>
      <c r="AJ46" s="151"/>
      <c r="AK46" s="151"/>
      <c r="AL46" s="151"/>
      <c r="AM46" s="151"/>
      <c r="AN46" s="151"/>
      <c r="AO46" s="151"/>
      <c r="AP46" s="151"/>
      <c r="AQ46" s="151"/>
      <c r="AR46" s="151"/>
      <c r="AS46" s="151"/>
      <c r="AT46" s="151"/>
      <c r="AU46" s="151"/>
      <c r="AV46" s="151"/>
      <c r="AW46" s="151"/>
      <c r="AX46" s="159" t="str">
        <f>IFERROR(VLOOKUP(AW46,'Configuración'!A$1:F$2,2,FALSE),"")</f>
        <v/>
      </c>
      <c r="AY46" s="151"/>
      <c r="AZ46" s="159" t="str">
        <f>IFERROR(VLOOKUP(AY46,'Configuración'!A$1:F$2,4,FALSE),"")</f>
        <v/>
      </c>
      <c r="BA46" s="151"/>
      <c r="BB46" s="159" t="str">
        <f>IFERROR(VLOOKUP(BA46,'Configuración'!A$1:F$2,6,FALSE),"")</f>
        <v/>
      </c>
      <c r="BC46" s="164">
        <f t="shared" si="2"/>
        <v>0</v>
      </c>
      <c r="BD46" s="53"/>
      <c r="BE46" s="54"/>
      <c r="BF46" s="151"/>
      <c r="BG46" s="151"/>
      <c r="BH46" s="151"/>
      <c r="BI46" s="151"/>
      <c r="BJ46" s="151"/>
      <c r="BK46" s="151"/>
      <c r="BL46" s="151"/>
      <c r="BM46" s="151"/>
      <c r="BN46" s="67"/>
      <c r="BO46" s="151"/>
      <c r="BP46" s="151"/>
      <c r="BQ46" s="151"/>
      <c r="BR46" s="151"/>
      <c r="BS46" s="151"/>
      <c r="BT46" s="151"/>
      <c r="BU46" s="151"/>
      <c r="BV46" s="151"/>
      <c r="BW46" s="243"/>
      <c r="BX46" s="243"/>
      <c r="BY46" s="159" t="str">
        <f>IFERROR(VLOOKUP(BX46,'Configuración'!A$1:F$2,2,FALSE),"")</f>
        <v/>
      </c>
      <c r="BZ46" s="243"/>
      <c r="CA46" s="159" t="str">
        <f>IFERROR(VLOOKUP(BZ46,'Configuración'!A$1:F$2,4,FALSE),"")</f>
        <v/>
      </c>
      <c r="CB46" s="243"/>
      <c r="CC46" s="159" t="str">
        <f>IFERROR(VLOOKUP(CB46,'Configuración'!A$1:F$2,6,FALSE),"")</f>
        <v/>
      </c>
      <c r="CD46" s="167">
        <f t="shared" si="3"/>
        <v>0</v>
      </c>
      <c r="CE46" s="241"/>
      <c r="CF46" s="151"/>
      <c r="CG46" s="151"/>
      <c r="CH46" s="151"/>
      <c r="CI46" s="158"/>
      <c r="CJ46" s="151"/>
      <c r="CK46" s="151"/>
      <c r="CL46" s="151"/>
      <c r="CM46" s="151"/>
      <c r="CN46" s="151"/>
      <c r="CO46" s="151"/>
      <c r="CP46" s="151"/>
      <c r="CQ46" s="151"/>
      <c r="CR46" s="151"/>
      <c r="CS46" s="243"/>
      <c r="CT46" s="159" t="str">
        <f>IFERROR(VLOOKUP(CS46,'Configuración'!A$1:F$2,2,FALSE),"")</f>
        <v/>
      </c>
      <c r="CU46" s="243"/>
      <c r="CV46" s="159" t="str">
        <f>IFERROR(VLOOKUP(CU46,'Configuración'!A$1:F$2,4,FALSE),"")</f>
        <v/>
      </c>
      <c r="CW46" s="243"/>
      <c r="CX46" s="159" t="str">
        <f>IFERROR(VLOOKUP(CW46,'Configuración'!A$1:F$2,6,FALSE),"")</f>
        <v/>
      </c>
      <c r="CY46" s="169">
        <f t="shared" si="4"/>
        <v>0</v>
      </c>
      <c r="CZ46" s="241" t="s">
        <v>313</v>
      </c>
      <c r="DA46" s="151"/>
      <c r="DB46" s="151"/>
      <c r="DC46" s="151"/>
    </row>
    <row r="47" ht="30.0" customHeight="1">
      <c r="A47" s="118"/>
      <c r="B47" s="155" t="s">
        <v>345</v>
      </c>
      <c r="C47" s="172" t="s">
        <v>346</v>
      </c>
      <c r="D47" s="157" t="s">
        <v>265</v>
      </c>
      <c r="E47" s="152" t="s">
        <v>238</v>
      </c>
      <c r="F47" s="154" t="s">
        <v>266</v>
      </c>
      <c r="G47" s="253">
        <v>45598.0</v>
      </c>
      <c r="H47" s="54"/>
      <c r="I47" s="155" t="s">
        <v>347</v>
      </c>
      <c r="J47" s="157" t="s">
        <v>199</v>
      </c>
      <c r="K47" s="151"/>
      <c r="L47" s="151"/>
      <c r="M47" s="151"/>
      <c r="N47" s="151"/>
      <c r="O47" s="151"/>
      <c r="P47" s="151"/>
      <c r="Q47" s="151"/>
      <c r="R47" s="151"/>
      <c r="S47" s="151"/>
      <c r="T47" s="151"/>
      <c r="U47" s="151"/>
      <c r="V47" s="151"/>
      <c r="W47" s="151"/>
      <c r="X47" s="183"/>
      <c r="Y47" s="159" t="str">
        <f>IFERROR(VLOOKUP(X47,'Configuración'!A$1:F$2,2,FALSE),"")</f>
        <v/>
      </c>
      <c r="Z47" s="183"/>
      <c r="AA47" s="159" t="str">
        <f>IFERROR(VLOOKUP(Z47,'Configuración'!A$1:F$2,4,FALSE),"")</f>
        <v/>
      </c>
      <c r="AB47" s="183"/>
      <c r="AC47" s="159" t="str">
        <f>IFERROR(VLOOKUP(AB47,'Configuración'!A$1:F$2,6,FALSE),"")</f>
        <v/>
      </c>
      <c r="AD47" s="151"/>
      <c r="AE47" s="151"/>
      <c r="AF47" s="151"/>
      <c r="AG47" s="151"/>
      <c r="AH47" s="151"/>
      <c r="AI47" s="151"/>
      <c r="AJ47" s="151"/>
      <c r="AK47" s="151"/>
      <c r="AL47" s="151"/>
      <c r="AM47" s="151"/>
      <c r="AN47" s="151"/>
      <c r="AO47" s="151"/>
      <c r="AP47" s="151"/>
      <c r="AQ47" s="151"/>
      <c r="AR47" s="151"/>
      <c r="AS47" s="151"/>
      <c r="AT47" s="151"/>
      <c r="AU47" s="151"/>
      <c r="AV47" s="151"/>
      <c r="AW47" s="151"/>
      <c r="AX47" s="159" t="str">
        <f>IFERROR(VLOOKUP(AW47,'Configuración'!A$1:F$2,2,FALSE),"")</f>
        <v/>
      </c>
      <c r="AY47" s="151"/>
      <c r="AZ47" s="159" t="str">
        <f>IFERROR(VLOOKUP(AY47,'Configuración'!A$1:F$2,4,FALSE),"")</f>
        <v/>
      </c>
      <c r="BA47" s="151"/>
      <c r="BB47" s="159" t="str">
        <f>IFERROR(VLOOKUP(BA47,'Configuración'!A$1:F$2,6,FALSE),"")</f>
        <v/>
      </c>
      <c r="BC47" s="164">
        <f t="shared" si="2"/>
        <v>0</v>
      </c>
      <c r="BD47" s="53"/>
      <c r="BE47" s="54"/>
      <c r="BF47" s="151"/>
      <c r="BG47" s="151"/>
      <c r="BH47" s="151"/>
      <c r="BI47" s="151"/>
      <c r="BJ47" s="151"/>
      <c r="BK47" s="151"/>
      <c r="BL47" s="151"/>
      <c r="BM47" s="151"/>
      <c r="BN47" s="67"/>
      <c r="BO47" s="151"/>
      <c r="BP47" s="151"/>
      <c r="BQ47" s="151"/>
      <c r="BR47" s="151"/>
      <c r="BS47" s="151"/>
      <c r="BT47" s="151"/>
      <c r="BU47" s="151"/>
      <c r="BV47" s="151"/>
      <c r="BW47" s="243"/>
      <c r="BX47" s="243"/>
      <c r="BY47" s="159" t="str">
        <f>IFERROR(VLOOKUP(BX47,'Configuración'!A$1:F$2,2,FALSE),"")</f>
        <v/>
      </c>
      <c r="BZ47" s="243"/>
      <c r="CA47" s="159" t="str">
        <f>IFERROR(VLOOKUP(BZ47,'Configuración'!A$1:F$2,4,FALSE),"")</f>
        <v/>
      </c>
      <c r="CB47" s="243"/>
      <c r="CC47" s="159" t="str">
        <f>IFERROR(VLOOKUP(CB47,'Configuración'!A$1:F$2,6,FALSE),"")</f>
        <v/>
      </c>
      <c r="CD47" s="167">
        <f t="shared" si="3"/>
        <v>0</v>
      </c>
      <c r="CE47" s="241"/>
      <c r="CF47" s="151"/>
      <c r="CG47" s="151"/>
      <c r="CH47" s="151"/>
      <c r="CI47" s="151"/>
      <c r="CJ47" s="158"/>
      <c r="CK47" s="151"/>
      <c r="CL47" s="151"/>
      <c r="CM47" s="151"/>
      <c r="CN47" s="151"/>
      <c r="CO47" s="151"/>
      <c r="CP47" s="151"/>
      <c r="CQ47" s="151"/>
      <c r="CR47" s="151"/>
      <c r="CS47" s="243"/>
      <c r="CT47" s="159" t="str">
        <f>IFERROR(VLOOKUP(CS47,'Configuración'!A$1:F$2,2,FALSE),"")</f>
        <v/>
      </c>
      <c r="CU47" s="243"/>
      <c r="CV47" s="159" t="str">
        <f>IFERROR(VLOOKUP(CU47,'Configuración'!A$1:F$2,4,FALSE),"")</f>
        <v/>
      </c>
      <c r="CW47" s="243"/>
      <c r="CX47" s="159" t="str">
        <f>IFERROR(VLOOKUP(CW47,'Configuración'!A$1:F$2,6,FALSE),"")</f>
        <v/>
      </c>
      <c r="CY47" s="169">
        <f t="shared" si="4"/>
        <v>0</v>
      </c>
      <c r="CZ47" s="241" t="s">
        <v>313</v>
      </c>
      <c r="DA47" s="151"/>
      <c r="DB47" s="151"/>
      <c r="DC47" s="151"/>
    </row>
    <row r="48" ht="30.0" customHeight="1">
      <c r="A48" s="118"/>
      <c r="B48" s="155" t="s">
        <v>348</v>
      </c>
      <c r="C48" s="172" t="s">
        <v>349</v>
      </c>
      <c r="D48" s="157" t="s">
        <v>265</v>
      </c>
      <c r="E48" s="152" t="s">
        <v>238</v>
      </c>
      <c r="F48" s="154" t="s">
        <v>266</v>
      </c>
      <c r="G48" s="253">
        <v>45605.0</v>
      </c>
      <c r="H48" s="54"/>
      <c r="I48" s="155" t="s">
        <v>350</v>
      </c>
      <c r="J48" s="157" t="s">
        <v>199</v>
      </c>
      <c r="K48" s="151"/>
      <c r="L48" s="151"/>
      <c r="M48" s="151"/>
      <c r="N48" s="151"/>
      <c r="O48" s="151"/>
      <c r="P48" s="151"/>
      <c r="Q48" s="151"/>
      <c r="R48" s="151"/>
      <c r="S48" s="151"/>
      <c r="T48" s="151"/>
      <c r="U48" s="151"/>
      <c r="V48" s="151"/>
      <c r="W48" s="151"/>
      <c r="X48" s="183"/>
      <c r="Y48" s="159" t="str">
        <f>IFERROR(VLOOKUP(X48,'Configuración'!A$1:F$2,2,FALSE),"")</f>
        <v/>
      </c>
      <c r="Z48" s="183"/>
      <c r="AA48" s="159" t="str">
        <f>IFERROR(VLOOKUP(Z48,'Configuración'!A$1:F$2,4,FALSE),"")</f>
        <v/>
      </c>
      <c r="AB48" s="183"/>
      <c r="AC48" s="159" t="str">
        <f>IFERROR(VLOOKUP(AB48,'Configuración'!A$1:F$2,6,FALSE),"")</f>
        <v/>
      </c>
      <c r="AD48" s="151"/>
      <c r="AE48" s="151"/>
      <c r="AF48" s="151"/>
      <c r="AG48" s="151"/>
      <c r="AH48" s="151"/>
      <c r="AI48" s="151"/>
      <c r="AJ48" s="151"/>
      <c r="AK48" s="151"/>
      <c r="AL48" s="151"/>
      <c r="AM48" s="151"/>
      <c r="AN48" s="151"/>
      <c r="AO48" s="151"/>
      <c r="AP48" s="151"/>
      <c r="AQ48" s="151"/>
      <c r="AR48" s="151"/>
      <c r="AS48" s="151"/>
      <c r="AT48" s="151"/>
      <c r="AU48" s="151"/>
      <c r="AV48" s="151"/>
      <c r="AW48" s="151"/>
      <c r="AX48" s="159" t="str">
        <f>IFERROR(VLOOKUP(AW48,'Configuración'!A$1:F$2,2,FALSE),"")</f>
        <v/>
      </c>
      <c r="AY48" s="151"/>
      <c r="AZ48" s="159" t="str">
        <f>IFERROR(VLOOKUP(AY48,'Configuración'!A$1:F$2,4,FALSE),"")</f>
        <v/>
      </c>
      <c r="BA48" s="151"/>
      <c r="BB48" s="159" t="str">
        <f>IFERROR(VLOOKUP(BA48,'Configuración'!A$1:F$2,6,FALSE),"")</f>
        <v/>
      </c>
      <c r="BC48" s="164">
        <f t="shared" si="2"/>
        <v>0</v>
      </c>
      <c r="BD48" s="53"/>
      <c r="BE48" s="54"/>
      <c r="BF48" s="151"/>
      <c r="BG48" s="151"/>
      <c r="BH48" s="151"/>
      <c r="BI48" s="151"/>
      <c r="BJ48" s="151"/>
      <c r="BK48" s="151"/>
      <c r="BL48" s="151"/>
      <c r="BM48" s="151"/>
      <c r="BN48" s="67"/>
      <c r="BO48" s="151"/>
      <c r="BP48" s="151"/>
      <c r="BQ48" s="151"/>
      <c r="BR48" s="151"/>
      <c r="BS48" s="151"/>
      <c r="BT48" s="151"/>
      <c r="BU48" s="151"/>
      <c r="BV48" s="151"/>
      <c r="BW48" s="243"/>
      <c r="BX48" s="243"/>
      <c r="BY48" s="159" t="str">
        <f>IFERROR(VLOOKUP(BX48,'Configuración'!A$1:F$2,2,FALSE),"")</f>
        <v/>
      </c>
      <c r="BZ48" s="243"/>
      <c r="CA48" s="159" t="str">
        <f>IFERROR(VLOOKUP(BZ48,'Configuración'!A$1:F$2,4,FALSE),"")</f>
        <v/>
      </c>
      <c r="CB48" s="243"/>
      <c r="CC48" s="159" t="str">
        <f>IFERROR(VLOOKUP(CB48,'Configuración'!A$1:F$2,6,FALSE),"")</f>
        <v/>
      </c>
      <c r="CD48" s="167">
        <f t="shared" si="3"/>
        <v>0</v>
      </c>
      <c r="CE48" s="241"/>
      <c r="CF48" s="151"/>
      <c r="CG48" s="151"/>
      <c r="CH48" s="151"/>
      <c r="CI48" s="151"/>
      <c r="CJ48" s="151"/>
      <c r="CK48" s="158"/>
      <c r="CL48" s="151"/>
      <c r="CM48" s="151"/>
      <c r="CN48" s="151"/>
      <c r="CO48" s="151"/>
      <c r="CP48" s="151"/>
      <c r="CQ48" s="151"/>
      <c r="CR48" s="151"/>
      <c r="CS48" s="243"/>
      <c r="CT48" s="159" t="str">
        <f>IFERROR(VLOOKUP(CS48,'Configuración'!A$1:F$2,2,FALSE),"")</f>
        <v/>
      </c>
      <c r="CU48" s="243"/>
      <c r="CV48" s="159" t="str">
        <f>IFERROR(VLOOKUP(CU48,'Configuración'!A$1:F$2,4,FALSE),"")</f>
        <v/>
      </c>
      <c r="CW48" s="243"/>
      <c r="CX48" s="159" t="str">
        <f>IFERROR(VLOOKUP(CW48,'Configuración'!A$1:F$2,6,FALSE),"")</f>
        <v/>
      </c>
      <c r="CY48" s="169">
        <f t="shared" si="4"/>
        <v>0</v>
      </c>
      <c r="CZ48" s="241" t="s">
        <v>313</v>
      </c>
      <c r="DA48" s="151"/>
      <c r="DB48" s="151"/>
      <c r="DC48" s="151"/>
    </row>
    <row r="49" ht="30.0" customHeight="1">
      <c r="A49" s="118"/>
      <c r="B49" s="155" t="s">
        <v>351</v>
      </c>
      <c r="C49" s="172" t="s">
        <v>352</v>
      </c>
      <c r="D49" s="157" t="s">
        <v>265</v>
      </c>
      <c r="E49" s="152" t="s">
        <v>238</v>
      </c>
      <c r="F49" s="154" t="s">
        <v>266</v>
      </c>
      <c r="G49" s="253">
        <v>45612.0</v>
      </c>
      <c r="H49" s="54"/>
      <c r="I49" s="155" t="s">
        <v>353</v>
      </c>
      <c r="J49" s="157" t="s">
        <v>199</v>
      </c>
      <c r="K49" s="151"/>
      <c r="L49" s="151"/>
      <c r="M49" s="151"/>
      <c r="N49" s="151"/>
      <c r="O49" s="151"/>
      <c r="P49" s="151"/>
      <c r="Q49" s="151"/>
      <c r="R49" s="151"/>
      <c r="S49" s="151"/>
      <c r="T49" s="151"/>
      <c r="U49" s="151"/>
      <c r="V49" s="151"/>
      <c r="W49" s="151"/>
      <c r="X49" s="183"/>
      <c r="Y49" s="159" t="str">
        <f>IFERROR(VLOOKUP(X49,'Configuración'!A$1:F$2,2,FALSE),"")</f>
        <v/>
      </c>
      <c r="Z49" s="183"/>
      <c r="AA49" s="159" t="str">
        <f>IFERROR(VLOOKUP(Z49,'Configuración'!A$1:F$2,4,FALSE),"")</f>
        <v/>
      </c>
      <c r="AB49" s="183"/>
      <c r="AC49" s="159" t="str">
        <f>IFERROR(VLOOKUP(AB49,'Configuración'!A$1:F$2,6,FALSE),"")</f>
        <v/>
      </c>
      <c r="AD49" s="151"/>
      <c r="AE49" s="151"/>
      <c r="AF49" s="151"/>
      <c r="AG49" s="151"/>
      <c r="AH49" s="151"/>
      <c r="AI49" s="151"/>
      <c r="AJ49" s="151"/>
      <c r="AK49" s="151"/>
      <c r="AL49" s="151"/>
      <c r="AM49" s="151"/>
      <c r="AN49" s="151"/>
      <c r="AO49" s="151"/>
      <c r="AP49" s="151"/>
      <c r="AQ49" s="151"/>
      <c r="AR49" s="151"/>
      <c r="AS49" s="151"/>
      <c r="AT49" s="151"/>
      <c r="AU49" s="151"/>
      <c r="AV49" s="151"/>
      <c r="AW49" s="151"/>
      <c r="AX49" s="159" t="str">
        <f>IFERROR(VLOOKUP(AW49,'Configuración'!A$1:F$2,2,FALSE),"")</f>
        <v/>
      </c>
      <c r="AY49" s="151"/>
      <c r="AZ49" s="159" t="str">
        <f>IFERROR(VLOOKUP(AY49,'Configuración'!A$1:F$2,4,FALSE),"")</f>
        <v/>
      </c>
      <c r="BA49" s="151"/>
      <c r="BB49" s="159" t="str">
        <f>IFERROR(VLOOKUP(BA49,'Configuración'!A$1:F$2,6,FALSE),"")</f>
        <v/>
      </c>
      <c r="BC49" s="164">
        <f t="shared" si="2"/>
        <v>0</v>
      </c>
      <c r="BD49" s="53"/>
      <c r="BE49" s="54"/>
      <c r="BF49" s="151"/>
      <c r="BG49" s="151"/>
      <c r="BH49" s="151"/>
      <c r="BI49" s="151"/>
      <c r="BJ49" s="151"/>
      <c r="BK49" s="151"/>
      <c r="BL49" s="151"/>
      <c r="BM49" s="151"/>
      <c r="BN49" s="67"/>
      <c r="BO49" s="151"/>
      <c r="BP49" s="151"/>
      <c r="BQ49" s="151"/>
      <c r="BR49" s="151"/>
      <c r="BS49" s="151"/>
      <c r="BT49" s="151"/>
      <c r="BU49" s="151"/>
      <c r="BV49" s="151"/>
      <c r="BW49" s="243"/>
      <c r="BX49" s="243"/>
      <c r="BY49" s="159" t="str">
        <f>IFERROR(VLOOKUP(BX49,'Configuración'!A$1:F$2,2,FALSE),"")</f>
        <v/>
      </c>
      <c r="BZ49" s="243"/>
      <c r="CA49" s="159" t="str">
        <f>IFERROR(VLOOKUP(BZ49,'Configuración'!A$1:F$2,4,FALSE),"")</f>
        <v/>
      </c>
      <c r="CB49" s="243"/>
      <c r="CC49" s="159" t="str">
        <f>IFERROR(VLOOKUP(CB49,'Configuración'!A$1:F$2,6,FALSE),"")</f>
        <v/>
      </c>
      <c r="CD49" s="167">
        <f t="shared" si="3"/>
        <v>0</v>
      </c>
      <c r="CE49" s="241"/>
      <c r="CF49" s="151"/>
      <c r="CG49" s="151"/>
      <c r="CH49" s="151"/>
      <c r="CI49" s="151"/>
      <c r="CJ49" s="151"/>
      <c r="CK49" s="151"/>
      <c r="CL49" s="158"/>
      <c r="CM49" s="151"/>
      <c r="CN49" s="151"/>
      <c r="CO49" s="151"/>
      <c r="CP49" s="151"/>
      <c r="CQ49" s="151"/>
      <c r="CR49" s="151"/>
      <c r="CS49" s="243"/>
      <c r="CT49" s="159" t="str">
        <f>IFERROR(VLOOKUP(CS49,'Configuración'!A$1:F$2,2,FALSE),"")</f>
        <v/>
      </c>
      <c r="CU49" s="243"/>
      <c r="CV49" s="159" t="str">
        <f>IFERROR(VLOOKUP(CU49,'Configuración'!A$1:F$2,4,FALSE),"")</f>
        <v/>
      </c>
      <c r="CW49" s="243"/>
      <c r="CX49" s="159" t="str">
        <f>IFERROR(VLOOKUP(CW49,'Configuración'!A$1:F$2,6,FALSE),"")</f>
        <v/>
      </c>
      <c r="CY49" s="169">
        <f t="shared" si="4"/>
        <v>0</v>
      </c>
      <c r="CZ49" s="241" t="s">
        <v>313</v>
      </c>
      <c r="DA49" s="151"/>
      <c r="DB49" s="151"/>
      <c r="DC49" s="151"/>
    </row>
    <row r="50" ht="14.25" customHeight="1">
      <c r="A50" s="118"/>
      <c r="B50" s="256">
        <v>5.0</v>
      </c>
      <c r="C50" s="257" t="s">
        <v>354</v>
      </c>
      <c r="D50" s="258"/>
      <c r="E50" s="258"/>
      <c r="F50" s="258"/>
      <c r="G50" s="258"/>
      <c r="H50" s="258"/>
      <c r="I50" s="258"/>
      <c r="J50" s="258"/>
      <c r="K50" s="258"/>
      <c r="L50" s="258"/>
      <c r="M50" s="258"/>
      <c r="N50" s="258"/>
      <c r="O50" s="258"/>
      <c r="P50" s="258"/>
      <c r="Q50" s="258"/>
      <c r="R50" s="258"/>
      <c r="S50" s="258"/>
      <c r="T50" s="258"/>
      <c r="U50" s="258"/>
      <c r="V50" s="258"/>
      <c r="W50" s="258"/>
      <c r="X50" s="259"/>
      <c r="Y50" s="159" t="str">
        <f>IFERROR(VLOOKUP(X50,'Configuración'!A$1:F$2,2,FALSE),"")</f>
        <v/>
      </c>
      <c r="Z50" s="259"/>
      <c r="AA50" s="159" t="str">
        <f>IFERROR(VLOOKUP(Z50,'Configuración'!A$1:F$2,4,FALSE),"")</f>
        <v/>
      </c>
      <c r="AB50" s="259"/>
      <c r="AC50" s="159" t="str">
        <f>IFERROR(VLOOKUP(AB50,'Configuración'!A$1:F$2,6,FALSE),"")</f>
        <v/>
      </c>
      <c r="AD50" s="258"/>
      <c r="AE50" s="258"/>
      <c r="AF50" s="258"/>
      <c r="AG50" s="258"/>
      <c r="AH50" s="258"/>
      <c r="AI50" s="258"/>
      <c r="AJ50" s="258"/>
      <c r="AK50" s="258"/>
      <c r="AL50" s="258"/>
      <c r="AM50" s="258"/>
      <c r="AN50" s="258"/>
      <c r="AO50" s="258"/>
      <c r="AP50" s="258"/>
      <c r="AQ50" s="258"/>
      <c r="AR50" s="258"/>
      <c r="AS50" s="258"/>
      <c r="AT50" s="258"/>
      <c r="AU50" s="258"/>
      <c r="AV50" s="258"/>
      <c r="AW50" s="258"/>
      <c r="AX50" s="159" t="str">
        <f>IFERROR(VLOOKUP(AW50,'Configuración'!A$1:F$2,2,FALSE),"")</f>
        <v/>
      </c>
      <c r="AY50" s="258"/>
      <c r="AZ50" s="159" t="str">
        <f>IFERROR(VLOOKUP(AY50,'Configuración'!A$1:F$2,4,FALSE),"")</f>
        <v/>
      </c>
      <c r="BA50" s="258"/>
      <c r="BB50" s="159" t="str">
        <f>IFERROR(VLOOKUP(BA50,'Configuración'!A$1:F$2,6,FALSE),"")</f>
        <v/>
      </c>
      <c r="BC50" s="164">
        <f t="shared" si="2"/>
        <v>0</v>
      </c>
      <c r="BD50" s="53"/>
      <c r="BE50" s="54"/>
      <c r="BF50" s="258"/>
      <c r="BG50" s="258"/>
      <c r="BH50" s="258"/>
      <c r="BI50" s="258"/>
      <c r="BJ50" s="258"/>
      <c r="BK50" s="258"/>
      <c r="BL50" s="258"/>
      <c r="BM50" s="258"/>
      <c r="BN50" s="258"/>
      <c r="BO50" s="258"/>
      <c r="BP50" s="258"/>
      <c r="BQ50" s="258"/>
      <c r="BR50" s="258"/>
      <c r="BS50" s="258"/>
      <c r="BT50" s="258"/>
      <c r="BU50" s="258"/>
      <c r="BV50" s="258"/>
      <c r="BW50" s="258"/>
      <c r="BX50" s="258"/>
      <c r="BY50" s="159" t="str">
        <f>IFERROR(VLOOKUP(BX50,'Configuración'!A$1:F$2,2,FALSE),"")</f>
        <v/>
      </c>
      <c r="BZ50" s="258"/>
      <c r="CA50" s="159" t="str">
        <f>IFERROR(VLOOKUP(BZ50,'Configuración'!A$1:F$2,4,FALSE),"")</f>
        <v/>
      </c>
      <c r="CB50" s="258"/>
      <c r="CC50" s="159" t="str">
        <f>IFERROR(VLOOKUP(CB50,'Configuración'!A$1:F$2,6,FALSE),"")</f>
        <v/>
      </c>
      <c r="CD50" s="167">
        <f t="shared" si="3"/>
        <v>0</v>
      </c>
      <c r="CE50" s="258"/>
      <c r="CF50" s="258"/>
      <c r="CG50" s="258"/>
      <c r="CH50" s="258"/>
      <c r="CI50" s="258"/>
      <c r="CJ50" s="258"/>
      <c r="CK50" s="258"/>
      <c r="CL50" s="258"/>
      <c r="CM50" s="258"/>
      <c r="CN50" s="258"/>
      <c r="CO50" s="258"/>
      <c r="CP50" s="258"/>
      <c r="CQ50" s="258"/>
      <c r="CR50" s="258"/>
      <c r="CS50" s="258"/>
      <c r="CT50" s="159" t="str">
        <f>IFERROR(VLOOKUP(CS50,'Configuración'!A$1:F$2,2,FALSE),"")</f>
        <v/>
      </c>
      <c r="CU50" s="258"/>
      <c r="CV50" s="159" t="str">
        <f>IFERROR(VLOOKUP(CU50,'Configuración'!A$1:F$2,4,FALSE),"")</f>
        <v/>
      </c>
      <c r="CW50" s="258"/>
      <c r="CX50" s="159" t="str">
        <f>IFERROR(VLOOKUP(CW50,'Configuración'!A$1:F$2,6,FALSE),"")</f>
        <v/>
      </c>
      <c r="CY50" s="169">
        <f t="shared" si="4"/>
        <v>0</v>
      </c>
      <c r="CZ50" s="260"/>
      <c r="DA50" s="151"/>
      <c r="DB50" s="151"/>
      <c r="DC50" s="151"/>
    </row>
    <row r="51" ht="26.25" customHeight="1">
      <c r="A51" s="201"/>
      <c r="B51" s="157" t="s">
        <v>355</v>
      </c>
      <c r="C51" s="261" t="s">
        <v>356</v>
      </c>
      <c r="D51" s="154" t="s">
        <v>357</v>
      </c>
      <c r="E51" s="152" t="s">
        <v>278</v>
      </c>
      <c r="F51" s="152" t="s">
        <v>358</v>
      </c>
      <c r="G51" s="156">
        <v>45400.0</v>
      </c>
      <c r="H51" s="54"/>
      <c r="I51" s="152" t="s">
        <v>359</v>
      </c>
      <c r="J51" s="152" t="s">
        <v>289</v>
      </c>
      <c r="K51" s="151"/>
      <c r="L51" s="151"/>
      <c r="M51" s="151"/>
      <c r="N51" s="151"/>
      <c r="O51" s="151"/>
      <c r="P51" s="151"/>
      <c r="Q51" s="151"/>
      <c r="R51" s="151"/>
      <c r="S51" s="151"/>
      <c r="T51" s="151"/>
      <c r="U51" s="151"/>
      <c r="V51" s="151"/>
      <c r="W51" s="151"/>
      <c r="X51" s="202"/>
      <c r="Y51" s="159" t="str">
        <f>IFERROR(VLOOKUP(X51,'Configuración'!A$1:F$2,2,FALSE),"")</f>
        <v/>
      </c>
      <c r="Z51" s="202"/>
      <c r="AA51" s="159" t="str">
        <f>IFERROR(VLOOKUP(Z51,'Configuración'!A$1:F$2,4,FALSE),"")</f>
        <v/>
      </c>
      <c r="AB51" s="202"/>
      <c r="AC51" s="159" t="str">
        <f>IFERROR(VLOOKUP(AB51,'Configuración'!A$1:F$2,6,FALSE),"")</f>
        <v/>
      </c>
      <c r="AD51" s="151"/>
      <c r="AE51" s="151"/>
      <c r="AF51" s="151"/>
      <c r="AG51" s="151"/>
      <c r="AH51" s="151"/>
      <c r="AI51" s="151"/>
      <c r="AJ51" s="151"/>
      <c r="AK51" s="151"/>
      <c r="AL51" s="151"/>
      <c r="AM51" s="158"/>
      <c r="AN51" s="151"/>
      <c r="AO51" s="151"/>
      <c r="AP51" s="151"/>
      <c r="AQ51" s="151"/>
      <c r="AR51" s="151"/>
      <c r="AS51" s="151"/>
      <c r="AT51" s="151"/>
      <c r="AU51" s="151"/>
      <c r="AV51" s="192" t="s">
        <v>360</v>
      </c>
      <c r="AW51" s="192"/>
      <c r="AX51" s="159" t="str">
        <f>IFERROR(VLOOKUP(AW51,'Configuración'!A$1:F$2,2,FALSE),"")</f>
        <v/>
      </c>
      <c r="AY51" s="192"/>
      <c r="AZ51" s="159" t="str">
        <f>IFERROR(VLOOKUP(AY51,'Configuración'!A$1:F$2,4,FALSE),"")</f>
        <v/>
      </c>
      <c r="BA51" s="192"/>
      <c r="BB51" s="159" t="str">
        <f>IFERROR(VLOOKUP(BA51,'Configuración'!A$1:F$2,6,FALSE),"")</f>
        <v/>
      </c>
      <c r="BC51" s="164">
        <f t="shared" si="2"/>
        <v>0</v>
      </c>
      <c r="BD51" s="53"/>
      <c r="BE51" s="54"/>
      <c r="BF51" s="231"/>
      <c r="BG51" s="151"/>
      <c r="BH51" s="151"/>
      <c r="BI51" s="151"/>
      <c r="BJ51" s="262"/>
      <c r="BK51" s="194"/>
      <c r="BL51" s="194"/>
      <c r="BM51" s="194"/>
      <c r="BN51" s="151"/>
      <c r="BO51" s="151"/>
      <c r="BP51" s="151"/>
      <c r="BQ51" s="151"/>
      <c r="BR51" s="151"/>
      <c r="BS51" s="151"/>
      <c r="BT51" s="151"/>
      <c r="BU51" s="151"/>
      <c r="BV51" s="151"/>
      <c r="BW51" s="151"/>
      <c r="BX51" s="151"/>
      <c r="BY51" s="159" t="str">
        <f>IFERROR(VLOOKUP(BX51,'Configuración'!A$1:F$2,2,FALSE),"")</f>
        <v/>
      </c>
      <c r="BZ51" s="151"/>
      <c r="CA51" s="159" t="str">
        <f>IFERROR(VLOOKUP(BZ51,'Configuración'!A$1:F$2,4,FALSE),"")</f>
        <v/>
      </c>
      <c r="CB51" s="151"/>
      <c r="CC51" s="159" t="str">
        <f>IFERROR(VLOOKUP(CB51,'Configuración'!A$1:F$2,6,FALSE),"")</f>
        <v/>
      </c>
      <c r="CD51" s="167">
        <f t="shared" si="3"/>
        <v>0</v>
      </c>
      <c r="CE51" s="151"/>
      <c r="CF51" s="151"/>
      <c r="CG51" s="151"/>
      <c r="CH51" s="151"/>
      <c r="CI51" s="151"/>
      <c r="CJ51" s="151"/>
      <c r="CK51" s="151"/>
      <c r="CL51" s="151"/>
      <c r="CM51" s="151"/>
      <c r="CN51" s="151"/>
      <c r="CO51" s="151"/>
      <c r="CP51" s="151"/>
      <c r="CQ51" s="151"/>
      <c r="CR51" s="151"/>
      <c r="CS51" s="151"/>
      <c r="CT51" s="159" t="str">
        <f>IFERROR(VLOOKUP(CS51,'Configuración'!A$1:F$2,2,FALSE),"")</f>
        <v/>
      </c>
      <c r="CU51" s="151"/>
      <c r="CV51" s="159" t="str">
        <f>IFERROR(VLOOKUP(CU51,'Configuración'!A$1:F$2,4,FALSE),"")</f>
        <v/>
      </c>
      <c r="CW51" s="151"/>
      <c r="CX51" s="159" t="str">
        <f>IFERROR(VLOOKUP(CW51,'Configuración'!A$1:F$2,6,FALSE),"")</f>
        <v/>
      </c>
      <c r="CY51" s="169">
        <f t="shared" si="4"/>
        <v>0</v>
      </c>
      <c r="CZ51" s="151"/>
      <c r="DA51" s="151"/>
      <c r="DB51" s="151"/>
      <c r="DC51" s="151"/>
    </row>
    <row r="52" ht="25.5" customHeight="1">
      <c r="A52" s="201"/>
      <c r="B52" s="157" t="s">
        <v>361</v>
      </c>
      <c r="C52" s="261" t="s">
        <v>356</v>
      </c>
      <c r="D52" s="154" t="s">
        <v>357</v>
      </c>
      <c r="E52" s="152" t="s">
        <v>278</v>
      </c>
      <c r="F52" s="152" t="s">
        <v>362</v>
      </c>
      <c r="G52" s="156">
        <v>45401.0</v>
      </c>
      <c r="H52" s="54"/>
      <c r="I52" s="152" t="s">
        <v>363</v>
      </c>
      <c r="J52" s="152" t="s">
        <v>289</v>
      </c>
      <c r="K52" s="151"/>
      <c r="L52" s="151"/>
      <c r="M52" s="151"/>
      <c r="N52" s="151"/>
      <c r="O52" s="151"/>
      <c r="P52" s="151"/>
      <c r="Q52" s="151"/>
      <c r="R52" s="151"/>
      <c r="S52" s="151"/>
      <c r="T52" s="151"/>
      <c r="U52" s="151"/>
      <c r="V52" s="151"/>
      <c r="W52" s="151"/>
      <c r="X52" s="202"/>
      <c r="Y52" s="159" t="str">
        <f>IFERROR(VLOOKUP(X52,'Configuración'!A$1:F$2,2,FALSE),"")</f>
        <v/>
      </c>
      <c r="Z52" s="202"/>
      <c r="AA52" s="159" t="str">
        <f>IFERROR(VLOOKUP(Z52,'Configuración'!A$1:F$2,4,FALSE),"")</f>
        <v/>
      </c>
      <c r="AB52" s="202"/>
      <c r="AC52" s="159" t="str">
        <f>IFERROR(VLOOKUP(AB52,'Configuración'!A$1:F$2,6,FALSE),"")</f>
        <v/>
      </c>
      <c r="AD52" s="151"/>
      <c r="AE52" s="151"/>
      <c r="AF52" s="151"/>
      <c r="AG52" s="151"/>
      <c r="AH52" s="151"/>
      <c r="AI52" s="151"/>
      <c r="AJ52" s="151"/>
      <c r="AK52" s="151"/>
      <c r="AL52" s="151"/>
      <c r="AM52" s="158"/>
      <c r="AN52" s="151"/>
      <c r="AO52" s="151"/>
      <c r="AP52" s="151"/>
      <c r="AQ52" s="151"/>
      <c r="AR52" s="151"/>
      <c r="AS52" s="151"/>
      <c r="AT52" s="151"/>
      <c r="AU52" s="151"/>
      <c r="AV52" s="243" t="s">
        <v>360</v>
      </c>
      <c r="AW52" s="243"/>
      <c r="AX52" s="159" t="str">
        <f>IFERROR(VLOOKUP(AW52,'Configuración'!A$1:F$2,2,FALSE),"")</f>
        <v/>
      </c>
      <c r="AY52" s="243"/>
      <c r="AZ52" s="159" t="str">
        <f>IFERROR(VLOOKUP(AY52,'Configuración'!A$1:F$2,4,FALSE),"")</f>
        <v/>
      </c>
      <c r="BA52" s="243"/>
      <c r="BB52" s="159" t="str">
        <f>IFERROR(VLOOKUP(BA52,'Configuración'!A$1:F$2,6,FALSE),"")</f>
        <v/>
      </c>
      <c r="BC52" s="164">
        <f t="shared" si="2"/>
        <v>0</v>
      </c>
      <c r="BD52" s="53"/>
      <c r="BE52" s="54"/>
      <c r="BF52" s="231"/>
      <c r="BG52" s="151"/>
      <c r="BH52" s="151"/>
      <c r="BI52" s="151"/>
      <c r="BJ52" s="151"/>
      <c r="BK52" s="151"/>
      <c r="BL52" s="151"/>
      <c r="BM52" s="151"/>
      <c r="BN52" s="151"/>
      <c r="BO52" s="151"/>
      <c r="BP52" s="151"/>
      <c r="BQ52" s="151"/>
      <c r="BR52" s="151"/>
      <c r="BS52" s="151"/>
      <c r="BT52" s="151"/>
      <c r="BU52" s="151"/>
      <c r="BV52" s="151"/>
      <c r="BW52" s="151"/>
      <c r="BX52" s="151"/>
      <c r="BY52" s="159" t="str">
        <f>IFERROR(VLOOKUP(BX52,'Configuración'!A$1:F$2,2,FALSE),"")</f>
        <v/>
      </c>
      <c r="BZ52" s="151"/>
      <c r="CA52" s="159" t="str">
        <f>IFERROR(VLOOKUP(BZ52,'Configuración'!A$1:F$2,4,FALSE),"")</f>
        <v/>
      </c>
      <c r="CB52" s="151"/>
      <c r="CC52" s="159" t="str">
        <f>IFERROR(VLOOKUP(CB52,'Configuración'!A$1:F$2,6,FALSE),"")</f>
        <v/>
      </c>
      <c r="CD52" s="167">
        <f t="shared" si="3"/>
        <v>0</v>
      </c>
      <c r="CE52" s="151"/>
      <c r="CF52" s="151"/>
      <c r="CG52" s="151"/>
      <c r="CH52" s="151"/>
      <c r="CI52" s="151"/>
      <c r="CJ52" s="151"/>
      <c r="CK52" s="151"/>
      <c r="CL52" s="151"/>
      <c r="CM52" s="151"/>
      <c r="CN52" s="151"/>
      <c r="CO52" s="151"/>
      <c r="CP52" s="151"/>
      <c r="CQ52" s="151"/>
      <c r="CR52" s="151"/>
      <c r="CS52" s="151"/>
      <c r="CT52" s="159" t="str">
        <f>IFERROR(VLOOKUP(CS52,'Configuración'!A$1:F$2,2,FALSE),"")</f>
        <v/>
      </c>
      <c r="CU52" s="151"/>
      <c r="CV52" s="159" t="str">
        <f>IFERROR(VLOOKUP(CU52,'Configuración'!A$1:F$2,4,FALSE),"")</f>
        <v/>
      </c>
      <c r="CW52" s="151"/>
      <c r="CX52" s="159" t="str">
        <f>IFERROR(VLOOKUP(CW52,'Configuración'!A$1:F$2,6,FALSE),"")</f>
        <v/>
      </c>
      <c r="CY52" s="169">
        <f t="shared" si="4"/>
        <v>0</v>
      </c>
      <c r="CZ52" s="151"/>
      <c r="DA52" s="151"/>
      <c r="DB52" s="151"/>
      <c r="DC52" s="151"/>
    </row>
    <row r="53" ht="14.25" customHeight="1">
      <c r="A53" s="118"/>
      <c r="B53" s="256">
        <v>6.0</v>
      </c>
      <c r="C53" s="257" t="s">
        <v>364</v>
      </c>
      <c r="D53" s="258"/>
      <c r="E53" s="258"/>
      <c r="F53" s="258"/>
      <c r="G53" s="258"/>
      <c r="H53" s="258"/>
      <c r="I53" s="258"/>
      <c r="J53" s="258"/>
      <c r="K53" s="258"/>
      <c r="L53" s="258"/>
      <c r="M53" s="258"/>
      <c r="N53" s="258"/>
      <c r="O53" s="258"/>
      <c r="P53" s="258"/>
      <c r="Q53" s="258"/>
      <c r="R53" s="258"/>
      <c r="S53" s="258"/>
      <c r="T53" s="258"/>
      <c r="U53" s="258"/>
      <c r="V53" s="258"/>
      <c r="W53" s="258"/>
      <c r="X53" s="259"/>
      <c r="Y53" s="159" t="str">
        <f>IFERROR(VLOOKUP(X53,'Configuración'!A$1:F$2,2,FALSE),"")</f>
        <v/>
      </c>
      <c r="Z53" s="259"/>
      <c r="AA53" s="159" t="str">
        <f>IFERROR(VLOOKUP(Z53,'Configuración'!A$1:F$2,4,FALSE),"")</f>
        <v/>
      </c>
      <c r="AB53" s="259"/>
      <c r="AC53" s="159" t="str">
        <f>IFERROR(VLOOKUP(AB53,'Configuración'!A$1:F$2,6,FALSE),"")</f>
        <v/>
      </c>
      <c r="AD53" s="258"/>
      <c r="AE53" s="258"/>
      <c r="AF53" s="258"/>
      <c r="AG53" s="258"/>
      <c r="AH53" s="258"/>
      <c r="AI53" s="258"/>
      <c r="AJ53" s="258"/>
      <c r="AK53" s="258"/>
      <c r="AL53" s="258"/>
      <c r="AM53" s="258"/>
      <c r="AN53" s="258"/>
      <c r="AO53" s="258"/>
      <c r="AP53" s="258"/>
      <c r="AQ53" s="258"/>
      <c r="AR53" s="258"/>
      <c r="AS53" s="258"/>
      <c r="AT53" s="258"/>
      <c r="AU53" s="258"/>
      <c r="AV53" s="258"/>
      <c r="AW53" s="258"/>
      <c r="AX53" s="159" t="str">
        <f>IFERROR(VLOOKUP(AW53,'Configuración'!A$1:F$2,2,FALSE),"")</f>
        <v/>
      </c>
      <c r="AY53" s="258"/>
      <c r="AZ53" s="159" t="str">
        <f>IFERROR(VLOOKUP(AY53,'Configuración'!A$1:F$2,4,FALSE),"")</f>
        <v/>
      </c>
      <c r="BA53" s="258"/>
      <c r="BB53" s="159" t="str">
        <f>IFERROR(VLOOKUP(BA53,'Configuración'!A$1:F$2,6,FALSE),"")</f>
        <v/>
      </c>
      <c r="BC53" s="164">
        <f t="shared" si="2"/>
        <v>0</v>
      </c>
      <c r="BD53" s="53"/>
      <c r="BE53" s="54"/>
      <c r="BF53" s="258"/>
      <c r="BG53" s="258"/>
      <c r="BH53" s="258"/>
      <c r="BI53" s="258"/>
      <c r="BJ53" s="258"/>
      <c r="BK53" s="258"/>
      <c r="BL53" s="258"/>
      <c r="BM53" s="258"/>
      <c r="BN53" s="258"/>
      <c r="BO53" s="258"/>
      <c r="BP53" s="258"/>
      <c r="BQ53" s="258"/>
      <c r="BR53" s="258"/>
      <c r="BS53" s="258"/>
      <c r="BT53" s="258"/>
      <c r="BU53" s="258"/>
      <c r="BV53" s="258"/>
      <c r="BW53" s="258"/>
      <c r="BX53" s="258"/>
      <c r="BY53" s="159" t="str">
        <f>IFERROR(VLOOKUP(BX53,'Configuración'!A$1:F$2,2,FALSE),"")</f>
        <v/>
      </c>
      <c r="BZ53" s="258"/>
      <c r="CA53" s="159" t="str">
        <f>IFERROR(VLOOKUP(BZ53,'Configuración'!A$1:F$2,4,FALSE),"")</f>
        <v/>
      </c>
      <c r="CB53" s="258"/>
      <c r="CC53" s="159" t="str">
        <f>IFERROR(VLOOKUP(CB53,'Configuración'!A$1:F$2,6,FALSE),"")</f>
        <v/>
      </c>
      <c r="CD53" s="167">
        <f t="shared" si="3"/>
        <v>0</v>
      </c>
      <c r="CE53" s="258"/>
      <c r="CF53" s="258"/>
      <c r="CG53" s="258"/>
      <c r="CH53" s="258"/>
      <c r="CI53" s="258"/>
      <c r="CJ53" s="258"/>
      <c r="CK53" s="258"/>
      <c r="CL53" s="258"/>
      <c r="CM53" s="258"/>
      <c r="CN53" s="258"/>
      <c r="CO53" s="258"/>
      <c r="CP53" s="258"/>
      <c r="CQ53" s="258"/>
      <c r="CR53" s="258"/>
      <c r="CS53" s="258"/>
      <c r="CT53" s="159" t="str">
        <f>IFERROR(VLOOKUP(CS53,'Configuración'!A$1:F$2,2,FALSE),"")</f>
        <v/>
      </c>
      <c r="CU53" s="258"/>
      <c r="CV53" s="159" t="str">
        <f>IFERROR(VLOOKUP(CU53,'Configuración'!A$1:F$2,4,FALSE),"")</f>
        <v/>
      </c>
      <c r="CW53" s="258"/>
      <c r="CX53" s="159" t="str">
        <f>IFERROR(VLOOKUP(CW53,'Configuración'!A$1:F$2,6,FALSE),"")</f>
        <v/>
      </c>
      <c r="CY53" s="169">
        <f t="shared" si="4"/>
        <v>0</v>
      </c>
      <c r="CZ53" s="260"/>
      <c r="DA53" s="151"/>
      <c r="DB53" s="151"/>
      <c r="DC53" s="151"/>
    </row>
    <row r="54" ht="30.75" customHeight="1">
      <c r="A54" s="201"/>
      <c r="B54" s="152" t="s">
        <v>365</v>
      </c>
      <c r="C54" s="263" t="s">
        <v>366</v>
      </c>
      <c r="D54" s="154" t="s">
        <v>357</v>
      </c>
      <c r="E54" s="152" t="s">
        <v>278</v>
      </c>
      <c r="F54" s="157" t="s">
        <v>367</v>
      </c>
      <c r="G54" s="156">
        <v>45482.0</v>
      </c>
      <c r="H54" s="54"/>
      <c r="I54" s="157" t="s">
        <v>359</v>
      </c>
      <c r="J54" s="152" t="s">
        <v>289</v>
      </c>
      <c r="K54" s="151"/>
      <c r="L54" s="151"/>
      <c r="M54" s="151"/>
      <c r="N54" s="151"/>
      <c r="O54" s="151"/>
      <c r="P54" s="151"/>
      <c r="Q54" s="151"/>
      <c r="R54" s="151"/>
      <c r="S54" s="151"/>
      <c r="T54" s="151"/>
      <c r="U54" s="151"/>
      <c r="V54" s="151"/>
      <c r="W54" s="151"/>
      <c r="X54" s="202"/>
      <c r="Y54" s="159" t="str">
        <f>IFERROR(VLOOKUP(X54,'Configuración'!A$1:F$2,2,FALSE),"")</f>
        <v/>
      </c>
      <c r="Z54" s="202"/>
      <c r="AA54" s="159" t="str">
        <f>IFERROR(VLOOKUP(Z54,'Configuración'!A$1:F$2,4,FALSE),"")</f>
        <v/>
      </c>
      <c r="AB54" s="202"/>
      <c r="AC54" s="159" t="str">
        <f>IFERROR(VLOOKUP(AB54,'Configuración'!A$1:F$2,6,FALSE),"")</f>
        <v/>
      </c>
      <c r="AD54" s="151"/>
      <c r="AE54" s="151"/>
      <c r="AF54" s="151"/>
      <c r="AG54" s="151"/>
      <c r="AH54" s="151"/>
      <c r="AI54" s="151"/>
      <c r="AJ54" s="151"/>
      <c r="AK54" s="151"/>
      <c r="AL54" s="151"/>
      <c r="AM54" s="151"/>
      <c r="AN54" s="151"/>
      <c r="AO54" s="151"/>
      <c r="AP54" s="151"/>
      <c r="AQ54" s="151"/>
      <c r="AR54" s="151"/>
      <c r="AS54" s="151"/>
      <c r="AT54" s="151"/>
      <c r="AU54" s="151"/>
      <c r="AV54" s="151"/>
      <c r="AW54" s="151"/>
      <c r="AX54" s="159" t="str">
        <f>IFERROR(VLOOKUP(AW54,'Configuración'!A$1:F$2,2,FALSE),"")</f>
        <v/>
      </c>
      <c r="AY54" s="151"/>
      <c r="AZ54" s="159" t="str">
        <f>IFERROR(VLOOKUP(AY54,'Configuración'!A$1:F$2,4,FALSE),"")</f>
        <v/>
      </c>
      <c r="BA54" s="151"/>
      <c r="BB54" s="159" t="str">
        <f>IFERROR(VLOOKUP(BA54,'Configuración'!A$1:F$2,6,FALSE),"")</f>
        <v/>
      </c>
      <c r="BC54" s="164">
        <f t="shared" si="2"/>
        <v>0</v>
      </c>
      <c r="BD54" s="53"/>
      <c r="BE54" s="54"/>
      <c r="BF54" s="151"/>
      <c r="BG54" s="151"/>
      <c r="BH54" s="151"/>
      <c r="BI54" s="151"/>
      <c r="BJ54" s="158"/>
      <c r="BK54" s="151"/>
      <c r="BL54" s="151"/>
      <c r="BM54" s="151"/>
      <c r="BN54" s="151"/>
      <c r="BO54" s="151"/>
      <c r="BP54" s="151"/>
      <c r="BQ54" s="151"/>
      <c r="BR54" s="151"/>
      <c r="BS54" s="151"/>
      <c r="BT54" s="151"/>
      <c r="BU54" s="151"/>
      <c r="BV54" s="151"/>
      <c r="BW54" s="192" t="s">
        <v>360</v>
      </c>
      <c r="BX54" s="192"/>
      <c r="BY54" s="159" t="str">
        <f>IFERROR(VLOOKUP(BX54,'Configuración'!A$1:F$2,2,FALSE),"")</f>
        <v/>
      </c>
      <c r="BZ54" s="192"/>
      <c r="CA54" s="159" t="str">
        <f>IFERROR(VLOOKUP(BZ54,'Configuración'!A$1:F$2,4,FALSE),"")</f>
        <v/>
      </c>
      <c r="CB54" s="192"/>
      <c r="CC54" s="159" t="str">
        <f>IFERROR(VLOOKUP(CB54,'Configuración'!A$1:F$2,6,FALSE),"")</f>
        <v/>
      </c>
      <c r="CD54" s="167">
        <f t="shared" si="3"/>
        <v>0</v>
      </c>
      <c r="CE54" s="264" t="s">
        <v>368</v>
      </c>
      <c r="CF54" s="151"/>
      <c r="CG54" s="151"/>
      <c r="CH54" s="151"/>
      <c r="CI54" s="151"/>
      <c r="CJ54" s="151"/>
      <c r="CK54" s="151"/>
      <c r="CL54" s="151"/>
      <c r="CM54" s="151"/>
      <c r="CN54" s="151"/>
      <c r="CO54" s="151"/>
      <c r="CP54" s="151"/>
      <c r="CQ54" s="151"/>
      <c r="CR54" s="151"/>
      <c r="CS54" s="192"/>
      <c r="CT54" s="159" t="str">
        <f>IFERROR(VLOOKUP(CS54,'Configuración'!A$1:F$2,2,FALSE),"")</f>
        <v/>
      </c>
      <c r="CU54" s="192"/>
      <c r="CV54" s="159" t="str">
        <f>IFERROR(VLOOKUP(CU54,'Configuración'!A$1:F$2,4,FALSE),"")</f>
        <v/>
      </c>
      <c r="CW54" s="192"/>
      <c r="CX54" s="159" t="str">
        <f>IFERROR(VLOOKUP(CW54,'Configuración'!A$1:F$2,6,FALSE),"")</f>
        <v/>
      </c>
      <c r="CY54" s="169">
        <f t="shared" si="4"/>
        <v>0</v>
      </c>
      <c r="CZ54" s="151"/>
      <c r="DA54" s="151"/>
      <c r="DB54" s="151"/>
      <c r="DC54" s="151"/>
    </row>
    <row r="55" ht="14.25" customHeight="1">
      <c r="A55" s="118"/>
      <c r="B55" s="256">
        <v>7.0</v>
      </c>
      <c r="C55" s="257" t="s">
        <v>96</v>
      </c>
      <c r="D55" s="258"/>
      <c r="E55" s="258"/>
      <c r="F55" s="258"/>
      <c r="G55" s="258"/>
      <c r="H55" s="258"/>
      <c r="I55" s="258"/>
      <c r="J55" s="258"/>
      <c r="K55" s="258"/>
      <c r="L55" s="258"/>
      <c r="M55" s="258"/>
      <c r="N55" s="258"/>
      <c r="O55" s="258"/>
      <c r="P55" s="258"/>
      <c r="Q55" s="258"/>
      <c r="R55" s="258"/>
      <c r="S55" s="258"/>
      <c r="T55" s="258"/>
      <c r="U55" s="258"/>
      <c r="V55" s="258"/>
      <c r="W55" s="258"/>
      <c r="X55" s="259"/>
      <c r="Y55" s="159" t="str">
        <f>IFERROR(VLOOKUP(X55,'Configuración'!A$1:F$2,2,FALSE),"")</f>
        <v/>
      </c>
      <c r="Z55" s="259"/>
      <c r="AA55" s="159" t="str">
        <f>IFERROR(VLOOKUP(Z55,'Configuración'!A$1:F$2,4,FALSE),"")</f>
        <v/>
      </c>
      <c r="AB55" s="259"/>
      <c r="AC55" s="159" t="str">
        <f>IFERROR(VLOOKUP(AB55,'Configuración'!A$1:F$2,6,FALSE),"")</f>
        <v/>
      </c>
      <c r="AD55" s="258"/>
      <c r="AE55" s="258"/>
      <c r="AF55" s="258"/>
      <c r="AG55" s="258"/>
      <c r="AH55" s="258"/>
      <c r="AI55" s="258"/>
      <c r="AJ55" s="258"/>
      <c r="AK55" s="258"/>
      <c r="AL55" s="258"/>
      <c r="AM55" s="258"/>
      <c r="AN55" s="258"/>
      <c r="AO55" s="258"/>
      <c r="AP55" s="258"/>
      <c r="AQ55" s="258"/>
      <c r="AR55" s="258"/>
      <c r="AS55" s="258"/>
      <c r="AT55" s="258"/>
      <c r="AU55" s="258"/>
      <c r="AV55" s="258"/>
      <c r="AW55" s="258"/>
      <c r="AX55" s="159" t="str">
        <f>IFERROR(VLOOKUP(AW55,'Configuración'!A$1:F$2,2,FALSE),"")</f>
        <v/>
      </c>
      <c r="AY55" s="258"/>
      <c r="AZ55" s="159" t="str">
        <f>IFERROR(VLOOKUP(AY55,'Configuración'!A$1:F$2,4,FALSE),"")</f>
        <v/>
      </c>
      <c r="BA55" s="258"/>
      <c r="BB55" s="159" t="str">
        <f>IFERROR(VLOOKUP(BA55,'Configuración'!A$1:F$2,6,FALSE),"")</f>
        <v/>
      </c>
      <c r="BC55" s="164">
        <f t="shared" si="2"/>
        <v>0</v>
      </c>
      <c r="BD55" s="53"/>
      <c r="BE55" s="54"/>
      <c r="BF55" s="258"/>
      <c r="BG55" s="258"/>
      <c r="BH55" s="258"/>
      <c r="BI55" s="258"/>
      <c r="BJ55" s="258"/>
      <c r="BK55" s="258"/>
      <c r="BL55" s="258"/>
      <c r="BM55" s="258"/>
      <c r="BN55" s="258"/>
      <c r="BO55" s="258"/>
      <c r="BP55" s="258"/>
      <c r="BQ55" s="258"/>
      <c r="BR55" s="258"/>
      <c r="BS55" s="258"/>
      <c r="BT55" s="258"/>
      <c r="BU55" s="258"/>
      <c r="BV55" s="258"/>
      <c r="BW55" s="258"/>
      <c r="BX55" s="258"/>
      <c r="BY55" s="159" t="str">
        <f>IFERROR(VLOOKUP(BX55,'Configuración'!A$1:F$2,2,FALSE),"")</f>
        <v/>
      </c>
      <c r="BZ55" s="258"/>
      <c r="CA55" s="159" t="str">
        <f>IFERROR(VLOOKUP(BZ55,'Configuración'!A$1:F$2,4,FALSE),"")</f>
        <v/>
      </c>
      <c r="CB55" s="258"/>
      <c r="CC55" s="159" t="str">
        <f>IFERROR(VLOOKUP(CB55,'Configuración'!A$1:F$2,6,FALSE),"")</f>
        <v/>
      </c>
      <c r="CD55" s="167">
        <f t="shared" si="3"/>
        <v>0</v>
      </c>
      <c r="CE55" s="258"/>
      <c r="CF55" s="258"/>
      <c r="CG55" s="258"/>
      <c r="CH55" s="258"/>
      <c r="CI55" s="258"/>
      <c r="CJ55" s="258"/>
      <c r="CK55" s="258"/>
      <c r="CL55" s="258"/>
      <c r="CM55" s="258"/>
      <c r="CN55" s="258"/>
      <c r="CO55" s="258"/>
      <c r="CP55" s="258"/>
      <c r="CQ55" s="258"/>
      <c r="CR55" s="258"/>
      <c r="CS55" s="258"/>
      <c r="CT55" s="159" t="str">
        <f>IFERROR(VLOOKUP(CS55,'Configuración'!A$1:F$2,2,FALSE),"")</f>
        <v/>
      </c>
      <c r="CU55" s="258"/>
      <c r="CV55" s="159" t="str">
        <f>IFERROR(VLOOKUP(CU55,'Configuración'!A$1:F$2,4,FALSE),"")</f>
        <v/>
      </c>
      <c r="CW55" s="258"/>
      <c r="CX55" s="159" t="str">
        <f>IFERROR(VLOOKUP(CW55,'Configuración'!A$1:F$2,6,FALSE),"")</f>
        <v/>
      </c>
      <c r="CY55" s="169">
        <f t="shared" si="4"/>
        <v>0</v>
      </c>
      <c r="CZ55" s="260"/>
      <c r="DA55" s="151"/>
      <c r="DB55" s="151"/>
      <c r="DC55" s="151"/>
    </row>
    <row r="56" ht="49.5" customHeight="1">
      <c r="A56" s="265"/>
      <c r="B56" s="266" t="s">
        <v>369</v>
      </c>
      <c r="C56" s="153" t="s">
        <v>370</v>
      </c>
      <c r="D56" s="157" t="s">
        <v>371</v>
      </c>
      <c r="E56" s="157" t="s">
        <v>372</v>
      </c>
      <c r="F56" s="157" t="s">
        <v>283</v>
      </c>
      <c r="G56" s="267">
        <v>45407.0</v>
      </c>
      <c r="H56" s="54"/>
      <c r="I56" s="157" t="s">
        <v>191</v>
      </c>
      <c r="J56" s="157" t="s">
        <v>199</v>
      </c>
      <c r="K56" s="151"/>
      <c r="L56" s="151"/>
      <c r="M56" s="151"/>
      <c r="N56" s="151"/>
      <c r="O56" s="151"/>
      <c r="P56" s="151"/>
      <c r="Q56" s="151"/>
      <c r="R56" s="151"/>
      <c r="S56" s="151"/>
      <c r="T56" s="151"/>
      <c r="U56" s="151"/>
      <c r="V56" s="151"/>
      <c r="W56" s="151"/>
      <c r="X56" s="202"/>
      <c r="Y56" s="159" t="str">
        <f>IFERROR(VLOOKUP(X56,'Configuración'!A$1:F$2,2,FALSE),"")</f>
        <v/>
      </c>
      <c r="Z56" s="202"/>
      <c r="AA56" s="159" t="str">
        <f>IFERROR(VLOOKUP(Z56,'Configuración'!A$1:F$2,4,FALSE),"")</f>
        <v/>
      </c>
      <c r="AB56" s="202"/>
      <c r="AC56" s="159" t="str">
        <f>IFERROR(VLOOKUP(AB56,'Configuración'!A$1:F$2,6,FALSE),"")</f>
        <v/>
      </c>
      <c r="AD56" s="151"/>
      <c r="AE56" s="151"/>
      <c r="AF56" s="151"/>
      <c r="AG56" s="151"/>
      <c r="AH56" s="151"/>
      <c r="AI56" s="151"/>
      <c r="AJ56" s="151"/>
      <c r="AK56" s="151"/>
      <c r="AL56" s="158"/>
      <c r="AM56" s="151"/>
      <c r="AN56" s="151"/>
      <c r="AO56" s="151"/>
      <c r="AP56" s="151"/>
      <c r="AQ56" s="151"/>
      <c r="AR56" s="151"/>
      <c r="AS56" s="151"/>
      <c r="AT56" s="151"/>
      <c r="AU56" s="151"/>
      <c r="AV56" s="72" t="s">
        <v>370</v>
      </c>
      <c r="AW56" s="72"/>
      <c r="AX56" s="159" t="str">
        <f>IFERROR(VLOOKUP(AW56,'Configuración'!A$1:F$2,2,FALSE),"")</f>
        <v/>
      </c>
      <c r="AY56" s="72"/>
      <c r="AZ56" s="159" t="str">
        <f>IFERROR(VLOOKUP(AY56,'Configuración'!A$1:F$2,4,FALSE),"")</f>
        <v/>
      </c>
      <c r="BA56" s="72"/>
      <c r="BB56" s="159" t="str">
        <f>IFERROR(VLOOKUP(BA56,'Configuración'!A$1:F$2,6,FALSE),"")</f>
        <v/>
      </c>
      <c r="BC56" s="164">
        <f t="shared" si="2"/>
        <v>0</v>
      </c>
      <c r="BD56" s="53"/>
      <c r="BE56" s="54"/>
      <c r="BF56" s="242" t="s">
        <v>373</v>
      </c>
      <c r="BG56" s="268"/>
      <c r="BH56" s="268"/>
      <c r="BI56" s="268"/>
      <c r="BJ56" s="268"/>
      <c r="BK56" s="268"/>
      <c r="BL56" s="268"/>
      <c r="BM56" s="268"/>
      <c r="BN56" s="268"/>
      <c r="BO56" s="268"/>
      <c r="BP56" s="268"/>
      <c r="BQ56" s="268"/>
      <c r="BR56" s="268"/>
      <c r="BS56" s="268"/>
      <c r="BT56" s="268"/>
      <c r="BU56" s="268"/>
      <c r="BV56" s="268"/>
      <c r="BW56" s="268"/>
      <c r="BX56" s="268"/>
      <c r="BY56" s="159" t="str">
        <f>IFERROR(VLOOKUP(BX56,'Configuración'!A$1:F$2,2,FALSE),"")</f>
        <v/>
      </c>
      <c r="BZ56" s="268"/>
      <c r="CA56" s="159" t="str">
        <f>IFERROR(VLOOKUP(BZ56,'Configuración'!A$1:F$2,4,FALSE),"")</f>
        <v/>
      </c>
      <c r="CB56" s="268"/>
      <c r="CC56" s="159" t="str">
        <f>IFERROR(VLOOKUP(CB56,'Configuración'!A$1:F$2,6,FALSE),"")</f>
        <v/>
      </c>
      <c r="CD56" s="167">
        <f t="shared" si="3"/>
        <v>0</v>
      </c>
      <c r="CE56" s="268"/>
      <c r="CF56" s="268"/>
      <c r="CG56" s="268"/>
      <c r="CH56" s="268"/>
      <c r="CI56" s="268"/>
      <c r="CJ56" s="268"/>
      <c r="CK56" s="268"/>
      <c r="CL56" s="268"/>
      <c r="CM56" s="268"/>
      <c r="CN56" s="268"/>
      <c r="CO56" s="268"/>
      <c r="CP56" s="268"/>
      <c r="CQ56" s="268"/>
      <c r="CR56" s="268"/>
      <c r="CS56" s="268"/>
      <c r="CT56" s="159" t="str">
        <f>IFERROR(VLOOKUP(CS56,'Configuración'!A$1:F$2,2,FALSE),"")</f>
        <v/>
      </c>
      <c r="CU56" s="268"/>
      <c r="CV56" s="159" t="str">
        <f>IFERROR(VLOOKUP(CU56,'Configuración'!A$1:F$2,4,FALSE),"")</f>
        <v/>
      </c>
      <c r="CW56" s="268"/>
      <c r="CX56" s="159" t="str">
        <f>IFERROR(VLOOKUP(CW56,'Configuración'!A$1:F$2,6,FALSE),"")</f>
        <v/>
      </c>
      <c r="CY56" s="169">
        <f t="shared" si="4"/>
        <v>0</v>
      </c>
      <c r="CZ56" s="268"/>
      <c r="DA56" s="268"/>
      <c r="DB56" s="268"/>
      <c r="DC56" s="268"/>
    </row>
    <row r="57" ht="61.5" customHeight="1">
      <c r="A57" s="201"/>
      <c r="B57" s="266" t="s">
        <v>374</v>
      </c>
      <c r="C57" s="153" t="s">
        <v>375</v>
      </c>
      <c r="D57" s="157" t="s">
        <v>298</v>
      </c>
      <c r="E57" s="157" t="s">
        <v>376</v>
      </c>
      <c r="F57" s="155" t="s">
        <v>377</v>
      </c>
      <c r="G57" s="156">
        <v>45406.0</v>
      </c>
      <c r="H57" s="54"/>
      <c r="I57" s="157" t="s">
        <v>275</v>
      </c>
      <c r="J57" s="157" t="s">
        <v>199</v>
      </c>
      <c r="K57" s="151"/>
      <c r="L57" s="151"/>
      <c r="M57" s="151"/>
      <c r="N57" s="151"/>
      <c r="O57" s="151"/>
      <c r="P57" s="151"/>
      <c r="Q57" s="151"/>
      <c r="R57" s="151"/>
      <c r="S57" s="151"/>
      <c r="T57" s="151"/>
      <c r="U57" s="151"/>
      <c r="V57" s="151"/>
      <c r="W57" s="151"/>
      <c r="X57" s="202"/>
      <c r="Y57" s="159" t="str">
        <f>IFERROR(VLOOKUP(X57,'Configuración'!A$1:F$2,2,FALSE),"")</f>
        <v/>
      </c>
      <c r="Z57" s="202"/>
      <c r="AA57" s="159" t="str">
        <f>IFERROR(VLOOKUP(Z57,'Configuración'!A$1:F$2,4,FALSE),"")</f>
        <v/>
      </c>
      <c r="AB57" s="202"/>
      <c r="AC57" s="159" t="str">
        <f>IFERROR(VLOOKUP(AB57,'Configuración'!A$1:F$2,6,FALSE),"")</f>
        <v/>
      </c>
      <c r="AD57" s="151"/>
      <c r="AE57" s="151"/>
      <c r="AF57" s="151"/>
      <c r="AG57" s="151"/>
      <c r="AH57" s="151"/>
      <c r="AI57" s="151"/>
      <c r="AJ57" s="151"/>
      <c r="AK57" s="151"/>
      <c r="AL57" s="158"/>
      <c r="AM57" s="151"/>
      <c r="AN57" s="151"/>
      <c r="AO57" s="151"/>
      <c r="AP57" s="151"/>
      <c r="AQ57" s="151"/>
      <c r="AR57" s="151"/>
      <c r="AS57" s="151"/>
      <c r="AT57" s="151"/>
      <c r="AU57" s="151"/>
      <c r="AV57" s="72" t="s">
        <v>378</v>
      </c>
      <c r="AW57" s="72"/>
      <c r="AX57" s="159" t="str">
        <f>IFERROR(VLOOKUP(AW57,'Configuración'!A$1:F$2,2,FALSE),"")</f>
        <v/>
      </c>
      <c r="AY57" s="72"/>
      <c r="AZ57" s="159" t="str">
        <f>IFERROR(VLOOKUP(AY57,'Configuración'!A$1:F$2,4,FALSE),"")</f>
        <v/>
      </c>
      <c r="BA57" s="72"/>
      <c r="BB57" s="159" t="str">
        <f>IFERROR(VLOOKUP(BA57,'Configuración'!A$1:F$2,6,FALSE),"")</f>
        <v/>
      </c>
      <c r="BC57" s="164">
        <f t="shared" si="2"/>
        <v>0</v>
      </c>
      <c r="BD57" s="53"/>
      <c r="BE57" s="54"/>
      <c r="BF57" s="231"/>
      <c r="BG57" s="151"/>
      <c r="BH57" s="151"/>
      <c r="BI57" s="151"/>
      <c r="BJ57" s="151"/>
      <c r="BK57" s="151"/>
      <c r="BL57" s="151"/>
      <c r="BM57" s="151"/>
      <c r="BN57" s="151"/>
      <c r="BO57" s="151"/>
      <c r="BP57" s="151"/>
      <c r="BQ57" s="151"/>
      <c r="BR57" s="151"/>
      <c r="BS57" s="151"/>
      <c r="BT57" s="151"/>
      <c r="BU57" s="151"/>
      <c r="BV57" s="151"/>
      <c r="BW57" s="151"/>
      <c r="BX57" s="151"/>
      <c r="BY57" s="159" t="str">
        <f>IFERROR(VLOOKUP(BX57,'Configuración'!A$1:F$2,2,FALSE),"")</f>
        <v/>
      </c>
      <c r="BZ57" s="151"/>
      <c r="CA57" s="159" t="str">
        <f>IFERROR(VLOOKUP(BZ57,'Configuración'!A$1:F$2,4,FALSE),"")</f>
        <v/>
      </c>
      <c r="CB57" s="151"/>
      <c r="CC57" s="159" t="str">
        <f>IFERROR(VLOOKUP(CB57,'Configuración'!A$1:F$2,6,FALSE),"")</f>
        <v/>
      </c>
      <c r="CD57" s="167">
        <f t="shared" si="3"/>
        <v>0</v>
      </c>
      <c r="CE57" s="151"/>
      <c r="CF57" s="151"/>
      <c r="CG57" s="151"/>
      <c r="CH57" s="151"/>
      <c r="CI57" s="151"/>
      <c r="CJ57" s="151"/>
      <c r="CK57" s="151"/>
      <c r="CL57" s="151"/>
      <c r="CM57" s="151"/>
      <c r="CN57" s="151"/>
      <c r="CO57" s="151"/>
      <c r="CP57" s="151"/>
      <c r="CQ57" s="151"/>
      <c r="CR57" s="151"/>
      <c r="CS57" s="151"/>
      <c r="CT57" s="159" t="str">
        <f>IFERROR(VLOOKUP(CS57,'Configuración'!A$1:F$2,2,FALSE),"")</f>
        <v/>
      </c>
      <c r="CU57" s="151"/>
      <c r="CV57" s="159" t="str">
        <f>IFERROR(VLOOKUP(CU57,'Configuración'!A$1:F$2,4,FALSE),"")</f>
        <v/>
      </c>
      <c r="CW57" s="151"/>
      <c r="CX57" s="159" t="str">
        <f>IFERROR(VLOOKUP(CW57,'Configuración'!A$1:F$2,6,FALSE),"")</f>
        <v/>
      </c>
      <c r="CY57" s="169">
        <f t="shared" si="4"/>
        <v>0</v>
      </c>
      <c r="CZ57" s="151"/>
      <c r="DA57" s="151"/>
      <c r="DB57" s="151"/>
      <c r="DC57" s="151"/>
    </row>
    <row r="58" ht="58.5" customHeight="1">
      <c r="A58" s="201"/>
      <c r="B58" s="269">
        <v>45358.0</v>
      </c>
      <c r="C58" s="153" t="s">
        <v>379</v>
      </c>
      <c r="D58" s="157" t="s">
        <v>298</v>
      </c>
      <c r="E58" s="157" t="s">
        <v>380</v>
      </c>
      <c r="F58" s="157" t="s">
        <v>283</v>
      </c>
      <c r="G58" s="270">
        <v>45463.0</v>
      </c>
      <c r="H58" s="270">
        <v>45464.0</v>
      </c>
      <c r="I58" s="157" t="s">
        <v>381</v>
      </c>
      <c r="J58" s="157" t="s">
        <v>199</v>
      </c>
      <c r="K58" s="151"/>
      <c r="L58" s="151"/>
      <c r="M58" s="151"/>
      <c r="N58" s="151"/>
      <c r="O58" s="151"/>
      <c r="P58" s="151"/>
      <c r="Q58" s="151"/>
      <c r="R58" s="151"/>
      <c r="S58" s="151"/>
      <c r="T58" s="151"/>
      <c r="U58" s="151"/>
      <c r="V58" s="151"/>
      <c r="W58" s="151"/>
      <c r="X58" s="202"/>
      <c r="Y58" s="159" t="str">
        <f>IFERROR(VLOOKUP(X58,'Configuración'!A$1:F$2,2,FALSE),"")</f>
        <v/>
      </c>
      <c r="Z58" s="202"/>
      <c r="AA58" s="159" t="str">
        <f>IFERROR(VLOOKUP(Z58,'Configuración'!A$1:F$2,4,FALSE),"")</f>
        <v/>
      </c>
      <c r="AB58" s="202"/>
      <c r="AC58" s="159" t="str">
        <f>IFERROR(VLOOKUP(AB58,'Configuración'!A$1:F$2,6,FALSE),"")</f>
        <v/>
      </c>
      <c r="AD58" s="151"/>
      <c r="AE58" s="151"/>
      <c r="AF58" s="151"/>
      <c r="AG58" s="151"/>
      <c r="AH58" s="151"/>
      <c r="AI58" s="151"/>
      <c r="AJ58" s="151"/>
      <c r="AK58" s="151"/>
      <c r="AL58" s="151"/>
      <c r="AM58" s="151"/>
      <c r="AN58" s="151"/>
      <c r="AO58" s="151"/>
      <c r="AP58" s="151"/>
      <c r="AQ58" s="151"/>
      <c r="AR58" s="151"/>
      <c r="AS58" s="151"/>
      <c r="AT58" s="158"/>
      <c r="AU58" s="151"/>
      <c r="AV58" s="72" t="s">
        <v>382</v>
      </c>
      <c r="AW58" s="72"/>
      <c r="AX58" s="159" t="str">
        <f>IFERROR(VLOOKUP(AW58,'Configuración'!A$1:F$2,2,FALSE),"")</f>
        <v/>
      </c>
      <c r="AY58" s="72"/>
      <c r="AZ58" s="159" t="str">
        <f>IFERROR(VLOOKUP(AY58,'Configuración'!A$1:F$2,4,FALSE),"")</f>
        <v/>
      </c>
      <c r="BA58" s="72"/>
      <c r="BB58" s="159" t="str">
        <f>IFERROR(VLOOKUP(BA58,'Configuración'!A$1:F$2,6,FALSE),"")</f>
        <v/>
      </c>
      <c r="BC58" s="164">
        <f t="shared" si="2"/>
        <v>0</v>
      </c>
      <c r="BD58" s="53"/>
      <c r="BE58" s="54"/>
      <c r="BF58" s="271" t="s">
        <v>383</v>
      </c>
      <c r="BG58" s="151"/>
      <c r="BH58" s="151"/>
      <c r="BI58" s="151"/>
      <c r="BJ58" s="151"/>
      <c r="BK58" s="151"/>
      <c r="BL58" s="151"/>
      <c r="BM58" s="151"/>
      <c r="BN58" s="151"/>
      <c r="BO58" s="151"/>
      <c r="BP58" s="151"/>
      <c r="BQ58" s="151"/>
      <c r="BR58" s="151"/>
      <c r="BS58" s="151"/>
      <c r="BT58" s="151"/>
      <c r="BU58" s="151"/>
      <c r="BV58" s="151"/>
      <c r="BW58" s="151"/>
      <c r="BX58" s="151"/>
      <c r="BY58" s="159" t="str">
        <f>IFERROR(VLOOKUP(BX58,'Configuración'!A$1:F$2,2,FALSE),"")</f>
        <v/>
      </c>
      <c r="BZ58" s="151"/>
      <c r="CA58" s="159" t="str">
        <f>IFERROR(VLOOKUP(BZ58,'Configuración'!A$1:F$2,4,FALSE),"")</f>
        <v/>
      </c>
      <c r="CB58" s="151"/>
      <c r="CC58" s="159" t="str">
        <f>IFERROR(VLOOKUP(CB58,'Configuración'!A$1:F$2,6,FALSE),"")</f>
        <v/>
      </c>
      <c r="CD58" s="167">
        <f t="shared" si="3"/>
        <v>0</v>
      </c>
      <c r="CE58" s="151"/>
      <c r="CF58" s="151"/>
      <c r="CG58" s="151"/>
      <c r="CH58" s="151"/>
      <c r="CI58" s="151"/>
      <c r="CJ58" s="151"/>
      <c r="CK58" s="151"/>
      <c r="CL58" s="151"/>
      <c r="CM58" s="151"/>
      <c r="CN58" s="151"/>
      <c r="CO58" s="151"/>
      <c r="CP58" s="151"/>
      <c r="CQ58" s="151"/>
      <c r="CR58" s="151"/>
      <c r="CS58" s="151"/>
      <c r="CT58" s="159" t="str">
        <f>IFERROR(VLOOKUP(CS58,'Configuración'!A$1:F$2,2,FALSE),"")</f>
        <v/>
      </c>
      <c r="CU58" s="151"/>
      <c r="CV58" s="159" t="str">
        <f>IFERROR(VLOOKUP(CU58,'Configuración'!A$1:F$2,4,FALSE),"")</f>
        <v/>
      </c>
      <c r="CW58" s="151"/>
      <c r="CX58" s="159" t="str">
        <f>IFERROR(VLOOKUP(CW58,'Configuración'!A$1:F$2,6,FALSE),"")</f>
        <v/>
      </c>
      <c r="CY58" s="169">
        <f t="shared" si="4"/>
        <v>0</v>
      </c>
      <c r="CZ58" s="151"/>
      <c r="DA58" s="151"/>
      <c r="DB58" s="151"/>
      <c r="DC58" s="151"/>
    </row>
    <row r="59" ht="31.5" customHeight="1">
      <c r="A59" s="223"/>
      <c r="B59" s="269">
        <v>45389.0</v>
      </c>
      <c r="C59" s="172" t="s">
        <v>384</v>
      </c>
      <c r="D59" s="157" t="s">
        <v>298</v>
      </c>
      <c r="E59" s="155" t="s">
        <v>385</v>
      </c>
      <c r="F59" s="155" t="s">
        <v>283</v>
      </c>
      <c r="G59" s="239">
        <v>45470.0</v>
      </c>
      <c r="H59" s="239">
        <v>45471.0</v>
      </c>
      <c r="I59" s="155" t="s">
        <v>191</v>
      </c>
      <c r="J59" s="155" t="s">
        <v>199</v>
      </c>
      <c r="K59" s="151"/>
      <c r="L59" s="151"/>
      <c r="M59" s="151"/>
      <c r="N59" s="151"/>
      <c r="O59" s="151"/>
      <c r="P59" s="151"/>
      <c r="Q59" s="151"/>
      <c r="R59" s="151"/>
      <c r="S59" s="151"/>
      <c r="T59" s="151"/>
      <c r="U59" s="151"/>
      <c r="V59" s="151"/>
      <c r="W59" s="151"/>
      <c r="X59" s="202"/>
      <c r="Y59" s="159" t="str">
        <f>IFERROR(VLOOKUP(X59,'Configuración'!A$1:F$2,2,FALSE),"")</f>
        <v/>
      </c>
      <c r="Z59" s="272" t="s">
        <v>213</v>
      </c>
      <c r="AA59" s="159">
        <f>IFERROR(VLOOKUP(Z59,'Configuración'!A$1:F$2,4,FALSE),"")</f>
        <v>0</v>
      </c>
      <c r="AB59" s="202"/>
      <c r="AC59" s="159" t="str">
        <f>IFERROR(VLOOKUP(AB59,'Configuración'!A$1:F$2,6,FALSE),"")</f>
        <v/>
      </c>
      <c r="AD59" s="151"/>
      <c r="AE59" s="151"/>
      <c r="AF59" s="151"/>
      <c r="AG59" s="151"/>
      <c r="AH59" s="151"/>
      <c r="AI59" s="151"/>
      <c r="AJ59" s="151"/>
      <c r="AK59" s="151"/>
      <c r="AL59" s="151"/>
      <c r="AM59" s="151"/>
      <c r="AN59" s="151"/>
      <c r="AO59" s="151"/>
      <c r="AP59" s="151"/>
      <c r="AQ59" s="151"/>
      <c r="AR59" s="151"/>
      <c r="AS59" s="151"/>
      <c r="AT59" s="151"/>
      <c r="AU59" s="158"/>
      <c r="AV59" s="72" t="s">
        <v>382</v>
      </c>
      <c r="AW59" s="72"/>
      <c r="AX59" s="159" t="str">
        <f>IFERROR(VLOOKUP(AW59,'Configuración'!A$1:F$2,2,FALSE),"")</f>
        <v/>
      </c>
      <c r="AY59" s="72"/>
      <c r="AZ59" s="159" t="str">
        <f>IFERROR(VLOOKUP(AY59,'Configuración'!A$1:F$2,4,FALSE),"")</f>
        <v/>
      </c>
      <c r="BA59" s="72"/>
      <c r="BB59" s="159" t="str">
        <f>IFERROR(VLOOKUP(BA59,'Configuración'!A$1:F$2,6,FALSE),"")</f>
        <v/>
      </c>
      <c r="BC59" s="164">
        <f t="shared" si="2"/>
        <v>0</v>
      </c>
      <c r="BD59" s="53"/>
      <c r="BE59" s="54"/>
      <c r="BF59" s="273" t="s">
        <v>386</v>
      </c>
      <c r="BG59" s="151"/>
      <c r="BH59" s="151"/>
      <c r="BI59" s="151"/>
      <c r="BJ59" s="158"/>
      <c r="BK59" s="151"/>
      <c r="BL59" s="151"/>
      <c r="BM59" s="151"/>
      <c r="BN59" s="151"/>
      <c r="BO59" s="151"/>
      <c r="BP59" s="151"/>
      <c r="BQ59" s="151"/>
      <c r="BR59" s="151"/>
      <c r="BS59" s="151"/>
      <c r="BT59" s="151"/>
      <c r="BU59" s="151"/>
      <c r="BV59" s="151"/>
      <c r="BW59" s="72"/>
      <c r="BX59" s="72"/>
      <c r="BY59" s="159" t="str">
        <f>IFERROR(VLOOKUP(BX59,'Configuración'!A$1:F$2,2,FALSE),"")</f>
        <v/>
      </c>
      <c r="BZ59" s="72"/>
      <c r="CA59" s="159" t="str">
        <f>IFERROR(VLOOKUP(BZ59,'Configuración'!A$1:F$2,4,FALSE),"")</f>
        <v/>
      </c>
      <c r="CB59" s="72"/>
      <c r="CC59" s="159" t="str">
        <f>IFERROR(VLOOKUP(CB59,'Configuración'!A$1:F$2,6,FALSE),"")</f>
        <v/>
      </c>
      <c r="CD59" s="167">
        <f t="shared" si="3"/>
        <v>0</v>
      </c>
      <c r="CE59" s="274"/>
      <c r="CF59" s="90"/>
      <c r="CG59" s="151"/>
      <c r="CH59" s="151"/>
      <c r="CI59" s="151"/>
      <c r="CJ59" s="151"/>
      <c r="CK59" s="151"/>
      <c r="CL59" s="151"/>
      <c r="CM59" s="151"/>
      <c r="CN59" s="151"/>
      <c r="CO59" s="151"/>
      <c r="CP59" s="151"/>
      <c r="CQ59" s="151"/>
      <c r="CR59" s="151"/>
      <c r="CS59" s="72"/>
      <c r="CT59" s="159" t="str">
        <f>IFERROR(VLOOKUP(CS59,'Configuración'!A$1:F$2,2,FALSE),"")</f>
        <v/>
      </c>
      <c r="CU59" s="72"/>
      <c r="CV59" s="159" t="str">
        <f>IFERROR(VLOOKUP(CU59,'Configuración'!A$1:F$2,4,FALSE),"")</f>
        <v/>
      </c>
      <c r="CW59" s="72"/>
      <c r="CX59" s="159" t="str">
        <f>IFERROR(VLOOKUP(CW59,'Configuración'!A$1:F$2,6,FALSE),"")</f>
        <v/>
      </c>
      <c r="CY59" s="169">
        <f t="shared" si="4"/>
        <v>0</v>
      </c>
      <c r="CZ59" s="151"/>
      <c r="DA59" s="151"/>
      <c r="DB59" s="151"/>
      <c r="DC59" s="151"/>
    </row>
    <row r="60" ht="31.5" customHeight="1">
      <c r="A60" s="223"/>
      <c r="B60" s="269">
        <v>45419.0</v>
      </c>
      <c r="C60" s="153" t="s">
        <v>387</v>
      </c>
      <c r="D60" s="157" t="s">
        <v>298</v>
      </c>
      <c r="E60" s="157" t="s">
        <v>376</v>
      </c>
      <c r="F60" s="155" t="s">
        <v>377</v>
      </c>
      <c r="G60" s="174">
        <v>45481.0</v>
      </c>
      <c r="H60" s="54"/>
      <c r="I60" s="157" t="s">
        <v>275</v>
      </c>
      <c r="J60" s="157" t="s">
        <v>199</v>
      </c>
      <c r="K60" s="151"/>
      <c r="L60" s="151"/>
      <c r="M60" s="151"/>
      <c r="N60" s="151"/>
      <c r="O60" s="151"/>
      <c r="P60" s="151"/>
      <c r="Q60" s="151"/>
      <c r="R60" s="151"/>
      <c r="S60" s="151"/>
      <c r="T60" s="151"/>
      <c r="U60" s="151"/>
      <c r="V60" s="151"/>
      <c r="W60" s="151"/>
      <c r="X60" s="202"/>
      <c r="Y60" s="159" t="str">
        <f>IFERROR(VLOOKUP(X60,'Configuración'!A$1:F$2,2,FALSE),"")</f>
        <v/>
      </c>
      <c r="Z60" s="202"/>
      <c r="AA60" s="159" t="str">
        <f>IFERROR(VLOOKUP(Z60,'Configuración'!A$1:F$2,4,FALSE),"")</f>
        <v/>
      </c>
      <c r="AB60" s="202"/>
      <c r="AC60" s="159" t="str">
        <f>IFERROR(VLOOKUP(AB60,'Configuración'!A$1:F$2,6,FALSE),"")</f>
        <v/>
      </c>
      <c r="AD60" s="151"/>
      <c r="AE60" s="151"/>
      <c r="AF60" s="151"/>
      <c r="AG60" s="151"/>
      <c r="AH60" s="151"/>
      <c r="AI60" s="151"/>
      <c r="AJ60" s="151"/>
      <c r="AK60" s="151"/>
      <c r="AL60" s="151"/>
      <c r="AM60" s="151"/>
      <c r="AN60" s="151"/>
      <c r="AO60" s="151"/>
      <c r="AP60" s="151"/>
      <c r="AQ60" s="151"/>
      <c r="AR60" s="151"/>
      <c r="AS60" s="151"/>
      <c r="AT60" s="151"/>
      <c r="AU60" s="151"/>
      <c r="AV60" s="159"/>
      <c r="AW60" s="159"/>
      <c r="AX60" s="159" t="str">
        <f>IFERROR(VLOOKUP(AW60,'Configuración'!A$1:F$2,2,FALSE),"")</f>
        <v/>
      </c>
      <c r="AY60" s="159"/>
      <c r="AZ60" s="159" t="str">
        <f>IFERROR(VLOOKUP(AY60,'Configuración'!A$1:F$2,4,FALSE),"")</f>
        <v/>
      </c>
      <c r="BA60" s="159"/>
      <c r="BB60" s="159" t="str">
        <f>IFERROR(VLOOKUP(BA60,'Configuración'!A$1:F$2,6,FALSE),"")</f>
        <v/>
      </c>
      <c r="BC60" s="164">
        <f t="shared" si="2"/>
        <v>0</v>
      </c>
      <c r="BD60" s="53"/>
      <c r="BE60" s="54"/>
      <c r="BF60" s="275"/>
      <c r="BG60" s="151"/>
      <c r="BH60" s="151"/>
      <c r="BI60" s="151"/>
      <c r="BJ60" s="158"/>
      <c r="BK60" s="151"/>
      <c r="BL60" s="151"/>
      <c r="BM60" s="151"/>
      <c r="BN60" s="151"/>
      <c r="BO60" s="151"/>
      <c r="BP60" s="151"/>
      <c r="BQ60" s="151"/>
      <c r="BR60" s="151"/>
      <c r="BS60" s="151"/>
      <c r="BT60" s="151"/>
      <c r="BU60" s="151"/>
      <c r="BV60" s="151"/>
      <c r="BW60" s="72" t="s">
        <v>382</v>
      </c>
      <c r="BX60" s="72"/>
      <c r="BY60" s="159" t="str">
        <f>IFERROR(VLOOKUP(BX60,'Configuración'!A$1:F$2,2,FALSE),"")</f>
        <v/>
      </c>
      <c r="BZ60" s="72"/>
      <c r="CA60" s="159" t="str">
        <f>IFERROR(VLOOKUP(BZ60,'Configuración'!A$1:F$2,4,FALSE),"")</f>
        <v/>
      </c>
      <c r="CB60" s="72"/>
      <c r="CC60" s="159" t="str">
        <f>IFERROR(VLOOKUP(CB60,'Configuración'!A$1:F$2,6,FALSE),"")</f>
        <v/>
      </c>
      <c r="CD60" s="167">
        <f t="shared" si="3"/>
        <v>0</v>
      </c>
      <c r="CE60" s="242" t="s">
        <v>388</v>
      </c>
      <c r="CF60" s="90"/>
      <c r="CG60" s="151"/>
      <c r="CH60" s="151"/>
      <c r="CI60" s="151"/>
      <c r="CJ60" s="151"/>
      <c r="CK60" s="151"/>
      <c r="CL60" s="151"/>
      <c r="CM60" s="151"/>
      <c r="CN60" s="151"/>
      <c r="CO60" s="151"/>
      <c r="CP60" s="151"/>
      <c r="CQ60" s="151"/>
      <c r="CR60" s="151"/>
      <c r="CS60" s="72"/>
      <c r="CT60" s="159" t="str">
        <f>IFERROR(VLOOKUP(CS60,'Configuración'!A$1:F$2,2,FALSE),"")</f>
        <v/>
      </c>
      <c r="CU60" s="72"/>
      <c r="CV60" s="159" t="str">
        <f>IFERROR(VLOOKUP(CU60,'Configuración'!A$1:F$2,4,FALSE),"")</f>
        <v/>
      </c>
      <c r="CW60" s="72"/>
      <c r="CX60" s="159" t="str">
        <f>IFERROR(VLOOKUP(CW60,'Configuración'!A$1:F$2,6,FALSE),"")</f>
        <v/>
      </c>
      <c r="CY60" s="169">
        <f t="shared" si="4"/>
        <v>0</v>
      </c>
      <c r="CZ60" s="151"/>
      <c r="DA60" s="151"/>
      <c r="DB60" s="151"/>
      <c r="DC60" s="151"/>
    </row>
    <row r="61" ht="25.5" customHeight="1">
      <c r="A61" s="118"/>
      <c r="B61" s="269">
        <v>45450.0</v>
      </c>
      <c r="C61" s="153" t="s">
        <v>389</v>
      </c>
      <c r="D61" s="157" t="s">
        <v>298</v>
      </c>
      <c r="E61" s="157" t="s">
        <v>390</v>
      </c>
      <c r="F61" s="157" t="s">
        <v>391</v>
      </c>
      <c r="G61" s="207">
        <v>45504.0</v>
      </c>
      <c r="H61" s="276">
        <v>45505.0</v>
      </c>
      <c r="I61" s="157" t="s">
        <v>381</v>
      </c>
      <c r="J61" s="157" t="s">
        <v>199</v>
      </c>
      <c r="K61" s="151"/>
      <c r="L61" s="151"/>
      <c r="M61" s="151"/>
      <c r="N61" s="151"/>
      <c r="O61" s="151"/>
      <c r="P61" s="151"/>
      <c r="Q61" s="151"/>
      <c r="R61" s="151"/>
      <c r="S61" s="151"/>
      <c r="T61" s="151"/>
      <c r="U61" s="151"/>
      <c r="V61" s="151"/>
      <c r="W61" s="151"/>
      <c r="X61" s="202"/>
      <c r="Y61" s="159" t="str">
        <f>IFERROR(VLOOKUP(X61,'Configuración'!A$1:F$2,2,FALSE),"")</f>
        <v/>
      </c>
      <c r="Z61" s="202"/>
      <c r="AA61" s="159" t="str">
        <f>IFERROR(VLOOKUP(Z61,'Configuración'!A$1:F$2,4,FALSE),"")</f>
        <v/>
      </c>
      <c r="AB61" s="202"/>
      <c r="AC61" s="159" t="str">
        <f>IFERROR(VLOOKUP(AB61,'Configuración'!A$1:F$2,6,FALSE),"")</f>
        <v/>
      </c>
      <c r="AD61" s="151"/>
      <c r="AE61" s="151"/>
      <c r="AF61" s="151"/>
      <c r="AG61" s="151"/>
      <c r="AH61" s="151"/>
      <c r="AI61" s="151"/>
      <c r="AJ61" s="151"/>
      <c r="AK61" s="151"/>
      <c r="AL61" s="151"/>
      <c r="AM61" s="151"/>
      <c r="AN61" s="151"/>
      <c r="AO61" s="151"/>
      <c r="AP61" s="151"/>
      <c r="AQ61" s="151"/>
      <c r="AR61" s="151"/>
      <c r="AS61" s="151"/>
      <c r="AT61" s="151"/>
      <c r="AU61" s="151"/>
      <c r="AV61" s="151"/>
      <c r="AW61" s="151"/>
      <c r="AX61" s="159" t="str">
        <f>IFERROR(VLOOKUP(AW61,'Configuración'!A$1:F$2,2,FALSE),"")</f>
        <v/>
      </c>
      <c r="AY61" s="151"/>
      <c r="AZ61" s="159" t="str">
        <f>IFERROR(VLOOKUP(AY61,'Configuración'!A$1:F$2,4,FALSE),"")</f>
        <v/>
      </c>
      <c r="BA61" s="151"/>
      <c r="BB61" s="159" t="str">
        <f>IFERROR(VLOOKUP(BA61,'Configuración'!A$1:F$2,6,FALSE),"")</f>
        <v/>
      </c>
      <c r="BC61" s="164">
        <f t="shared" si="2"/>
        <v>0</v>
      </c>
      <c r="BD61" s="53"/>
      <c r="BE61" s="54"/>
      <c r="BF61" s="151"/>
      <c r="BG61" s="151"/>
      <c r="BH61" s="151"/>
      <c r="BI61" s="151"/>
      <c r="BJ61" s="151"/>
      <c r="BK61" s="151"/>
      <c r="BL61" s="151"/>
      <c r="BM61" s="158"/>
      <c r="BN61" s="158"/>
      <c r="BO61" s="151"/>
      <c r="BP61" s="151"/>
      <c r="BQ61" s="151"/>
      <c r="BR61" s="151"/>
      <c r="BS61" s="151"/>
      <c r="BT61" s="151"/>
      <c r="BU61" s="151"/>
      <c r="BV61" s="151"/>
      <c r="BW61" s="243" t="s">
        <v>392</v>
      </c>
      <c r="BX61" s="243"/>
      <c r="BY61" s="159" t="str">
        <f>IFERROR(VLOOKUP(BX61,'Configuración'!A$1:F$2,2,FALSE),"")</f>
        <v/>
      </c>
      <c r="BZ61" s="243"/>
      <c r="CA61" s="159" t="str">
        <f>IFERROR(VLOOKUP(BZ61,'Configuración'!A$1:F$2,4,FALSE),"")</f>
        <v/>
      </c>
      <c r="CB61" s="243"/>
      <c r="CC61" s="159" t="str">
        <f>IFERROR(VLOOKUP(CB61,'Configuración'!A$1:F$2,6,FALSE),"")</f>
        <v/>
      </c>
      <c r="CD61" s="167">
        <f t="shared" si="3"/>
        <v>0</v>
      </c>
      <c r="CE61" s="241" t="s">
        <v>313</v>
      </c>
      <c r="CF61" s="151"/>
      <c r="CG61" s="151"/>
      <c r="CH61" s="151"/>
      <c r="CI61" s="151"/>
      <c r="CJ61" s="151"/>
      <c r="CK61" s="151"/>
      <c r="CL61" s="151"/>
      <c r="CM61" s="151"/>
      <c r="CN61" s="151"/>
      <c r="CO61" s="151"/>
      <c r="CP61" s="151"/>
      <c r="CQ61" s="151"/>
      <c r="CR61" s="151"/>
      <c r="CS61" s="243"/>
      <c r="CT61" s="159" t="str">
        <f>IFERROR(VLOOKUP(CS61,'Configuración'!A$1:F$2,2,FALSE),"")</f>
        <v/>
      </c>
      <c r="CU61" s="243"/>
      <c r="CV61" s="159" t="str">
        <f>IFERROR(VLOOKUP(CU61,'Configuración'!A$1:F$2,4,FALSE),"")</f>
        <v/>
      </c>
      <c r="CW61" s="243"/>
      <c r="CX61" s="159" t="str">
        <f>IFERROR(VLOOKUP(CW61,'Configuración'!A$1:F$2,6,FALSE),"")</f>
        <v/>
      </c>
      <c r="CY61" s="169">
        <f t="shared" si="4"/>
        <v>0</v>
      </c>
      <c r="CZ61" s="151"/>
      <c r="DA61" s="151"/>
      <c r="DB61" s="151"/>
      <c r="DC61" s="151"/>
    </row>
    <row r="62" ht="27.75" customHeight="1">
      <c r="A62" s="118"/>
      <c r="B62" s="269">
        <v>45480.0</v>
      </c>
      <c r="C62" s="153" t="s">
        <v>393</v>
      </c>
      <c r="D62" s="157" t="s">
        <v>298</v>
      </c>
      <c r="E62" s="157" t="s">
        <v>394</v>
      </c>
      <c r="F62" s="155" t="s">
        <v>377</v>
      </c>
      <c r="G62" s="207">
        <v>45506.0</v>
      </c>
      <c r="H62" s="207">
        <v>45507.0</v>
      </c>
      <c r="I62" s="157" t="s">
        <v>395</v>
      </c>
      <c r="J62" s="157" t="s">
        <v>199</v>
      </c>
      <c r="K62" s="151"/>
      <c r="L62" s="151"/>
      <c r="M62" s="151"/>
      <c r="N62" s="151"/>
      <c r="O62" s="151"/>
      <c r="P62" s="151"/>
      <c r="Q62" s="151"/>
      <c r="R62" s="151"/>
      <c r="S62" s="151"/>
      <c r="T62" s="151"/>
      <c r="U62" s="151"/>
      <c r="V62" s="151"/>
      <c r="W62" s="151"/>
      <c r="X62" s="202"/>
      <c r="Y62" s="159" t="str">
        <f>IFERROR(VLOOKUP(X62,'Configuración'!A$1:F$2,2,FALSE),"")</f>
        <v/>
      </c>
      <c r="Z62" s="202"/>
      <c r="AA62" s="159" t="str">
        <f>IFERROR(VLOOKUP(Z62,'Configuración'!A$1:F$2,4,FALSE),"")</f>
        <v/>
      </c>
      <c r="AB62" s="202"/>
      <c r="AC62" s="159" t="str">
        <f>IFERROR(VLOOKUP(AB62,'Configuración'!A$1:F$2,6,FALSE),"")</f>
        <v/>
      </c>
      <c r="AD62" s="151"/>
      <c r="AE62" s="151"/>
      <c r="AF62" s="151"/>
      <c r="AG62" s="151"/>
      <c r="AH62" s="151"/>
      <c r="AI62" s="151"/>
      <c r="AJ62" s="151"/>
      <c r="AK62" s="151"/>
      <c r="AL62" s="151"/>
      <c r="AM62" s="151"/>
      <c r="AN62" s="151"/>
      <c r="AO62" s="151"/>
      <c r="AP62" s="151"/>
      <c r="AQ62" s="151"/>
      <c r="AR62" s="151"/>
      <c r="AS62" s="151"/>
      <c r="AT62" s="151"/>
      <c r="AU62" s="151"/>
      <c r="AV62" s="151"/>
      <c r="AW62" s="151"/>
      <c r="AX62" s="159" t="str">
        <f>IFERROR(VLOOKUP(AW62,'Configuración'!A$1:F$2,2,FALSE),"")</f>
        <v/>
      </c>
      <c r="AY62" s="151"/>
      <c r="AZ62" s="159" t="str">
        <f>IFERROR(VLOOKUP(AY62,'Configuración'!A$1:F$2,4,FALSE),"")</f>
        <v/>
      </c>
      <c r="BA62" s="151"/>
      <c r="BB62" s="159" t="str">
        <f>IFERROR(VLOOKUP(BA62,'Configuración'!A$1:F$2,6,FALSE),"")</f>
        <v/>
      </c>
      <c r="BC62" s="164">
        <f t="shared" si="2"/>
        <v>0</v>
      </c>
      <c r="BD62" s="53"/>
      <c r="BE62" s="54"/>
      <c r="BF62" s="151"/>
      <c r="BG62" s="151"/>
      <c r="BH62" s="151"/>
      <c r="BI62" s="151"/>
      <c r="BJ62" s="151"/>
      <c r="BK62" s="151"/>
      <c r="BL62" s="151"/>
      <c r="BM62" s="151"/>
      <c r="BN62" s="158"/>
      <c r="BO62" s="151"/>
      <c r="BP62" s="151"/>
      <c r="BQ62" s="151"/>
      <c r="BR62" s="151"/>
      <c r="BS62" s="151"/>
      <c r="BT62" s="151"/>
      <c r="BU62" s="151"/>
      <c r="BV62" s="151"/>
      <c r="BW62" s="243" t="s">
        <v>392</v>
      </c>
      <c r="BX62" s="243"/>
      <c r="BY62" s="159" t="str">
        <f>IFERROR(VLOOKUP(BX62,'Configuración'!A$1:F$2,2,FALSE),"")</f>
        <v/>
      </c>
      <c r="BZ62" s="243"/>
      <c r="CA62" s="159" t="str">
        <f>IFERROR(VLOOKUP(BZ62,'Configuración'!A$1:F$2,4,FALSE),"")</f>
        <v/>
      </c>
      <c r="CB62" s="243"/>
      <c r="CC62" s="159" t="str">
        <f>IFERROR(VLOOKUP(CB62,'Configuración'!A$1:F$2,6,FALSE),"")</f>
        <v/>
      </c>
      <c r="CD62" s="167">
        <f t="shared" si="3"/>
        <v>0</v>
      </c>
      <c r="CE62" s="241" t="s">
        <v>313</v>
      </c>
      <c r="CF62" s="151"/>
      <c r="CG62" s="151"/>
      <c r="CH62" s="151"/>
      <c r="CI62" s="151"/>
      <c r="CJ62" s="151"/>
      <c r="CK62" s="151"/>
      <c r="CL62" s="151"/>
      <c r="CM62" s="151"/>
      <c r="CN62" s="151"/>
      <c r="CO62" s="151"/>
      <c r="CP62" s="151"/>
      <c r="CQ62" s="151"/>
      <c r="CR62" s="151"/>
      <c r="CS62" s="243"/>
      <c r="CT62" s="159" t="str">
        <f>IFERROR(VLOOKUP(CS62,'Configuración'!A$1:F$2,2,FALSE),"")</f>
        <v/>
      </c>
      <c r="CU62" s="243"/>
      <c r="CV62" s="159" t="str">
        <f>IFERROR(VLOOKUP(CU62,'Configuración'!A$1:F$2,4,FALSE),"")</f>
        <v/>
      </c>
      <c r="CW62" s="243"/>
      <c r="CX62" s="159" t="str">
        <f>IFERROR(VLOOKUP(CW62,'Configuración'!A$1:F$2,6,FALSE),"")</f>
        <v/>
      </c>
      <c r="CY62" s="169">
        <f t="shared" si="4"/>
        <v>0</v>
      </c>
      <c r="CZ62" s="151"/>
      <c r="DA62" s="151"/>
      <c r="DB62" s="151"/>
      <c r="DC62" s="151"/>
    </row>
    <row r="63" ht="33.0" customHeight="1">
      <c r="A63" s="118"/>
      <c r="B63" s="269">
        <v>45511.0</v>
      </c>
      <c r="C63" s="153" t="s">
        <v>396</v>
      </c>
      <c r="D63" s="157" t="s">
        <v>298</v>
      </c>
      <c r="E63" s="157" t="s">
        <v>397</v>
      </c>
      <c r="F63" s="155" t="s">
        <v>377</v>
      </c>
      <c r="G63" s="277">
        <v>45548.0</v>
      </c>
      <c r="H63" s="54"/>
      <c r="I63" s="157" t="s">
        <v>398</v>
      </c>
      <c r="J63" s="157" t="s">
        <v>199</v>
      </c>
      <c r="K63" s="151"/>
      <c r="L63" s="151"/>
      <c r="M63" s="151"/>
      <c r="N63" s="151"/>
      <c r="O63" s="151"/>
      <c r="P63" s="151"/>
      <c r="Q63" s="151"/>
      <c r="R63" s="151"/>
      <c r="S63" s="151"/>
      <c r="T63" s="151"/>
      <c r="U63" s="151"/>
      <c r="V63" s="151"/>
      <c r="W63" s="151"/>
      <c r="X63" s="202"/>
      <c r="Y63" s="159" t="str">
        <f>IFERROR(VLOOKUP(X63,'Configuración'!A$1:F$2,2,FALSE),"")</f>
        <v/>
      </c>
      <c r="Z63" s="202"/>
      <c r="AA63" s="159" t="str">
        <f>IFERROR(VLOOKUP(Z63,'Configuración'!A$1:F$2,4,FALSE),"")</f>
        <v/>
      </c>
      <c r="AB63" s="202"/>
      <c r="AC63" s="159" t="str">
        <f>IFERROR(VLOOKUP(AB63,'Configuración'!A$1:F$2,6,FALSE),"")</f>
        <v/>
      </c>
      <c r="AD63" s="151"/>
      <c r="AE63" s="151"/>
      <c r="AF63" s="151"/>
      <c r="AG63" s="151"/>
      <c r="AH63" s="151"/>
      <c r="AI63" s="151"/>
      <c r="AJ63" s="151"/>
      <c r="AK63" s="151"/>
      <c r="AL63" s="151"/>
      <c r="AM63" s="151"/>
      <c r="AN63" s="151"/>
      <c r="AO63" s="151"/>
      <c r="AP63" s="151"/>
      <c r="AQ63" s="151"/>
      <c r="AR63" s="151"/>
      <c r="AS63" s="151"/>
      <c r="AT63" s="151"/>
      <c r="AU63" s="151"/>
      <c r="AV63" s="151"/>
      <c r="AW63" s="151"/>
      <c r="AX63" s="159" t="str">
        <f>IFERROR(VLOOKUP(AW63,'Configuración'!A$1:F$2,2,FALSE),"")</f>
        <v/>
      </c>
      <c r="AY63" s="151"/>
      <c r="AZ63" s="159" t="str">
        <f>IFERROR(VLOOKUP(AY63,'Configuración'!A$1:F$2,4,FALSE),"")</f>
        <v/>
      </c>
      <c r="BA63" s="151"/>
      <c r="BB63" s="159" t="str">
        <f>IFERROR(VLOOKUP(BA63,'Configuración'!A$1:F$2,6,FALSE),"")</f>
        <v/>
      </c>
      <c r="BC63" s="164">
        <f t="shared" si="2"/>
        <v>0</v>
      </c>
      <c r="BD63" s="53"/>
      <c r="BE63" s="54"/>
      <c r="BF63" s="151"/>
      <c r="BG63" s="151"/>
      <c r="BH63" s="151"/>
      <c r="BI63" s="151"/>
      <c r="BJ63" s="151"/>
      <c r="BK63" s="151"/>
      <c r="BL63" s="151"/>
      <c r="BM63" s="151"/>
      <c r="BN63" s="151"/>
      <c r="BO63" s="151"/>
      <c r="BP63" s="151"/>
      <c r="BQ63" s="151"/>
      <c r="BR63" s="151"/>
      <c r="BS63" s="151"/>
      <c r="BT63" s="158"/>
      <c r="BU63" s="151"/>
      <c r="BV63" s="151"/>
      <c r="BW63" s="243" t="s">
        <v>392</v>
      </c>
      <c r="BX63" s="243"/>
      <c r="BY63" s="159" t="str">
        <f>IFERROR(VLOOKUP(BX63,'Configuración'!A$1:F$2,2,FALSE),"")</f>
        <v/>
      </c>
      <c r="BZ63" s="243"/>
      <c r="CA63" s="159" t="str">
        <f>IFERROR(VLOOKUP(BZ63,'Configuración'!A$1:F$2,4,FALSE),"")</f>
        <v/>
      </c>
      <c r="CB63" s="243"/>
      <c r="CC63" s="159" t="str">
        <f>IFERROR(VLOOKUP(CB63,'Configuración'!A$1:F$2,6,FALSE),"")</f>
        <v/>
      </c>
      <c r="CD63" s="167">
        <f t="shared" si="3"/>
        <v>0</v>
      </c>
      <c r="CE63" s="241" t="s">
        <v>313</v>
      </c>
      <c r="CF63" s="151"/>
      <c r="CG63" s="151"/>
      <c r="CH63" s="151"/>
      <c r="CI63" s="151"/>
      <c r="CJ63" s="151"/>
      <c r="CK63" s="151"/>
      <c r="CL63" s="151"/>
      <c r="CM63" s="151"/>
      <c r="CN63" s="151"/>
      <c r="CO63" s="151"/>
      <c r="CP63" s="151"/>
      <c r="CQ63" s="151"/>
      <c r="CR63" s="151"/>
      <c r="CS63" s="243"/>
      <c r="CT63" s="159" t="str">
        <f>IFERROR(VLOOKUP(CS63,'Configuración'!A$1:F$2,2,FALSE),"")</f>
        <v/>
      </c>
      <c r="CU63" s="243"/>
      <c r="CV63" s="159" t="str">
        <f>IFERROR(VLOOKUP(CU63,'Configuración'!A$1:F$2,4,FALSE),"")</f>
        <v/>
      </c>
      <c r="CW63" s="243"/>
      <c r="CX63" s="159" t="str">
        <f>IFERROR(VLOOKUP(CW63,'Configuración'!A$1:F$2,6,FALSE),"")</f>
        <v/>
      </c>
      <c r="CY63" s="169">
        <f t="shared" si="4"/>
        <v>0</v>
      </c>
      <c r="CZ63" s="151"/>
      <c r="DA63" s="151"/>
      <c r="DB63" s="151"/>
      <c r="DC63" s="151"/>
    </row>
    <row r="64" ht="33.75" customHeight="1">
      <c r="A64" s="118"/>
      <c r="B64" s="269">
        <v>45542.0</v>
      </c>
      <c r="C64" s="153" t="s">
        <v>399</v>
      </c>
      <c r="D64" s="157" t="s">
        <v>371</v>
      </c>
      <c r="E64" s="157" t="s">
        <v>400</v>
      </c>
      <c r="F64" s="157" t="s">
        <v>320</v>
      </c>
      <c r="G64" s="156">
        <v>45555.0</v>
      </c>
      <c r="H64" s="54"/>
      <c r="I64" s="157" t="s">
        <v>401</v>
      </c>
      <c r="J64" s="157" t="s">
        <v>199</v>
      </c>
      <c r="K64" s="151"/>
      <c r="L64" s="151"/>
      <c r="M64" s="151"/>
      <c r="N64" s="151"/>
      <c r="O64" s="151"/>
      <c r="P64" s="151"/>
      <c r="Q64" s="151"/>
      <c r="R64" s="151"/>
      <c r="S64" s="151"/>
      <c r="T64" s="151"/>
      <c r="U64" s="151"/>
      <c r="V64" s="151"/>
      <c r="W64" s="151"/>
      <c r="X64" s="202"/>
      <c r="Y64" s="159" t="str">
        <f>IFERROR(VLOOKUP(X64,'Configuración'!A$1:F$2,2,FALSE),"")</f>
        <v/>
      </c>
      <c r="Z64" s="202"/>
      <c r="AA64" s="159" t="str">
        <f>IFERROR(VLOOKUP(Z64,'Configuración'!A$1:F$2,4,FALSE),"")</f>
        <v/>
      </c>
      <c r="AB64" s="202"/>
      <c r="AC64" s="159" t="str">
        <f>IFERROR(VLOOKUP(AB64,'Configuración'!A$1:F$2,6,FALSE),"")</f>
        <v/>
      </c>
      <c r="AD64" s="151"/>
      <c r="AE64" s="151"/>
      <c r="AF64" s="151"/>
      <c r="AG64" s="151"/>
      <c r="AH64" s="151"/>
      <c r="AI64" s="151"/>
      <c r="AJ64" s="151"/>
      <c r="AK64" s="151"/>
      <c r="AL64" s="151"/>
      <c r="AM64" s="151"/>
      <c r="AN64" s="151"/>
      <c r="AO64" s="151"/>
      <c r="AP64" s="151"/>
      <c r="AQ64" s="151"/>
      <c r="AR64" s="151"/>
      <c r="AS64" s="151"/>
      <c r="AT64" s="151"/>
      <c r="AU64" s="151"/>
      <c r="AV64" s="151"/>
      <c r="AW64" s="151"/>
      <c r="AX64" s="159" t="str">
        <f>IFERROR(VLOOKUP(AW64,'Configuración'!A$1:F$2,2,FALSE),"")</f>
        <v/>
      </c>
      <c r="AY64" s="151"/>
      <c r="AZ64" s="159" t="str">
        <f>IFERROR(VLOOKUP(AY64,'Configuración'!A$1:F$2,4,FALSE),"")</f>
        <v/>
      </c>
      <c r="BA64" s="151"/>
      <c r="BB64" s="159" t="str">
        <f>IFERROR(VLOOKUP(BA64,'Configuración'!A$1:F$2,6,FALSE),"")</f>
        <v/>
      </c>
      <c r="BC64" s="164">
        <f t="shared" si="2"/>
        <v>0</v>
      </c>
      <c r="BD64" s="53"/>
      <c r="BE64" s="54"/>
      <c r="BF64" s="151"/>
      <c r="BG64" s="151"/>
      <c r="BH64" s="151"/>
      <c r="BI64" s="151"/>
      <c r="BJ64" s="151"/>
      <c r="BK64" s="151"/>
      <c r="BL64" s="151"/>
      <c r="BM64" s="151"/>
      <c r="BN64" s="151"/>
      <c r="BO64" s="151"/>
      <c r="BP64" s="151"/>
      <c r="BQ64" s="151"/>
      <c r="BR64" s="151"/>
      <c r="BS64" s="151"/>
      <c r="BT64" s="151"/>
      <c r="BU64" s="151"/>
      <c r="BV64" s="158"/>
      <c r="BW64" s="243" t="s">
        <v>392</v>
      </c>
      <c r="BX64" s="243"/>
      <c r="BY64" s="159" t="str">
        <f>IFERROR(VLOOKUP(BX64,'Configuración'!A$1:F$2,2,FALSE),"")</f>
        <v/>
      </c>
      <c r="BZ64" s="243"/>
      <c r="CA64" s="159" t="str">
        <f>IFERROR(VLOOKUP(BZ64,'Configuración'!A$1:F$2,4,FALSE),"")</f>
        <v/>
      </c>
      <c r="CB64" s="243"/>
      <c r="CC64" s="159" t="str">
        <f>IFERROR(VLOOKUP(CB64,'Configuración'!A$1:F$2,6,FALSE),"")</f>
        <v/>
      </c>
      <c r="CD64" s="167">
        <f t="shared" si="3"/>
        <v>0</v>
      </c>
      <c r="CE64" s="241" t="s">
        <v>313</v>
      </c>
      <c r="CF64" s="151"/>
      <c r="CG64" s="151"/>
      <c r="CH64" s="151"/>
      <c r="CI64" s="151"/>
      <c r="CJ64" s="151"/>
      <c r="CK64" s="151"/>
      <c r="CL64" s="151"/>
      <c r="CM64" s="151"/>
      <c r="CN64" s="151"/>
      <c r="CO64" s="151"/>
      <c r="CP64" s="151"/>
      <c r="CQ64" s="151"/>
      <c r="CR64" s="151"/>
      <c r="CS64" s="243"/>
      <c r="CT64" s="159" t="str">
        <f>IFERROR(VLOOKUP(CS64,'Configuración'!A$1:F$2,2,FALSE),"")</f>
        <v/>
      </c>
      <c r="CU64" s="243"/>
      <c r="CV64" s="159" t="str">
        <f>IFERROR(VLOOKUP(CU64,'Configuración'!A$1:F$2,4,FALSE),"")</f>
        <v/>
      </c>
      <c r="CW64" s="243"/>
      <c r="CX64" s="159" t="str">
        <f>IFERROR(VLOOKUP(CW64,'Configuración'!A$1:F$2,6,FALSE),"")</f>
        <v/>
      </c>
      <c r="CY64" s="169">
        <f t="shared" si="4"/>
        <v>0</v>
      </c>
      <c r="CZ64" s="151"/>
      <c r="DA64" s="151"/>
      <c r="DB64" s="151"/>
      <c r="DC64" s="151"/>
    </row>
    <row r="65" ht="41.25" customHeight="1">
      <c r="A65" s="188"/>
      <c r="B65" s="269">
        <v>45572.0</v>
      </c>
      <c r="C65" s="153" t="s">
        <v>402</v>
      </c>
      <c r="D65" s="238" t="s">
        <v>310</v>
      </c>
      <c r="E65" s="157" t="s">
        <v>310</v>
      </c>
      <c r="F65" s="157" t="s">
        <v>403</v>
      </c>
      <c r="G65" s="156" t="s">
        <v>310</v>
      </c>
      <c r="H65" s="54"/>
      <c r="I65" s="157" t="s">
        <v>310</v>
      </c>
      <c r="J65" s="157" t="s">
        <v>199</v>
      </c>
      <c r="K65" s="194"/>
      <c r="L65" s="194"/>
      <c r="M65" s="194"/>
      <c r="N65" s="194"/>
      <c r="O65" s="194"/>
      <c r="P65" s="194"/>
      <c r="Q65" s="194"/>
      <c r="R65" s="194"/>
      <c r="S65" s="194"/>
      <c r="T65" s="194"/>
      <c r="U65" s="194"/>
      <c r="V65" s="194"/>
      <c r="W65" s="194"/>
      <c r="X65" s="206"/>
      <c r="Y65" s="159" t="str">
        <f>IFERROR(VLOOKUP(X65,'Configuración'!A$1:F$2,2,FALSE),"")</f>
        <v/>
      </c>
      <c r="Z65" s="206"/>
      <c r="AA65" s="159" t="str">
        <f>IFERROR(VLOOKUP(Z65,'Configuración'!A$1:F$2,4,FALSE),"")</f>
        <v/>
      </c>
      <c r="AB65" s="206"/>
      <c r="AC65" s="159" t="str">
        <f>IFERROR(VLOOKUP(AB65,'Configuración'!A$1:F$2,6,FALSE),"")</f>
        <v/>
      </c>
      <c r="AD65" s="151"/>
      <c r="AE65" s="151"/>
      <c r="AF65" s="151"/>
      <c r="AG65" s="151"/>
      <c r="AH65" s="151"/>
      <c r="AI65" s="151"/>
      <c r="AJ65" s="151"/>
      <c r="AK65" s="151"/>
      <c r="AL65" s="151"/>
      <c r="AM65" s="151"/>
      <c r="AN65" s="151"/>
      <c r="AO65" s="151"/>
      <c r="AP65" s="151"/>
      <c r="AQ65" s="151"/>
      <c r="AR65" s="151"/>
      <c r="AS65" s="151"/>
      <c r="AT65" s="151"/>
      <c r="AU65" s="151"/>
      <c r="AV65" s="151"/>
      <c r="AW65" s="151"/>
      <c r="AX65" s="159" t="str">
        <f>IFERROR(VLOOKUP(AW65,'Configuración'!A$1:F$2,2,FALSE),"")</f>
        <v/>
      </c>
      <c r="AY65" s="151"/>
      <c r="AZ65" s="159" t="str">
        <f>IFERROR(VLOOKUP(AY65,'Configuración'!A$1:F$2,4,FALSE),"")</f>
        <v/>
      </c>
      <c r="BA65" s="151"/>
      <c r="BB65" s="159" t="str">
        <f>IFERROR(VLOOKUP(BA65,'Configuración'!A$1:F$2,6,FALSE),"")</f>
        <v/>
      </c>
      <c r="BC65" s="164">
        <f t="shared" si="2"/>
        <v>0</v>
      </c>
      <c r="BD65" s="53"/>
      <c r="BE65" s="54"/>
      <c r="BF65" s="151"/>
      <c r="BG65" s="151"/>
      <c r="BH65" s="151"/>
      <c r="BI65" s="151"/>
      <c r="BJ65" s="151"/>
      <c r="BK65" s="151"/>
      <c r="BL65" s="151"/>
      <c r="BM65" s="151"/>
      <c r="BN65" s="151"/>
      <c r="BO65" s="151"/>
      <c r="BP65" s="151"/>
      <c r="BQ65" s="151"/>
      <c r="BR65" s="151"/>
      <c r="BS65" s="151"/>
      <c r="BT65" s="151"/>
      <c r="BU65" s="151"/>
      <c r="BV65" s="151"/>
      <c r="BW65" s="243" t="s">
        <v>392</v>
      </c>
      <c r="BX65" s="243"/>
      <c r="BY65" s="159" t="str">
        <f>IFERROR(VLOOKUP(BX65,'Configuración'!A$1:F$2,2,FALSE),"")</f>
        <v/>
      </c>
      <c r="BZ65" s="243"/>
      <c r="CA65" s="159" t="str">
        <f>IFERROR(VLOOKUP(BZ65,'Configuración'!A$1:F$2,4,FALSE),"")</f>
        <v/>
      </c>
      <c r="CB65" s="243"/>
      <c r="CC65" s="159" t="str">
        <f>IFERROR(VLOOKUP(CB65,'Configuración'!A$1:F$2,6,FALSE),"")</f>
        <v/>
      </c>
      <c r="CD65" s="167">
        <f t="shared" si="3"/>
        <v>0</v>
      </c>
      <c r="CE65" s="241" t="s">
        <v>313</v>
      </c>
      <c r="CF65" s="151"/>
      <c r="CG65" s="151"/>
      <c r="CH65" s="151"/>
      <c r="CI65" s="151"/>
      <c r="CJ65" s="151"/>
      <c r="CK65" s="151"/>
      <c r="CL65" s="151"/>
      <c r="CM65" s="151"/>
      <c r="CN65" s="151"/>
      <c r="CO65" s="151"/>
      <c r="CP65" s="151"/>
      <c r="CQ65" s="151"/>
      <c r="CR65" s="151"/>
      <c r="CS65" s="243"/>
      <c r="CT65" s="159" t="str">
        <f>IFERROR(VLOOKUP(CS65,'Configuración'!A$1:F$2,2,FALSE),"")</f>
        <v/>
      </c>
      <c r="CU65" s="243"/>
      <c r="CV65" s="159" t="str">
        <f>IFERROR(VLOOKUP(CU65,'Configuración'!A$1:F$2,4,FALSE),"")</f>
        <v/>
      </c>
      <c r="CW65" s="243"/>
      <c r="CX65" s="159" t="str">
        <f>IFERROR(VLOOKUP(CW65,'Configuración'!A$1:F$2,6,FALSE),"")</f>
        <v/>
      </c>
      <c r="CY65" s="169">
        <f t="shared" si="4"/>
        <v>0</v>
      </c>
      <c r="CZ65" s="151"/>
      <c r="DA65" s="151"/>
      <c r="DB65" s="151"/>
      <c r="DC65" s="151"/>
    </row>
    <row r="66" ht="14.25" customHeight="1">
      <c r="A66" s="118"/>
      <c r="C66" s="119"/>
      <c r="X66" s="278"/>
      <c r="Y66" s="159" t="str">
        <f>IFERROR(VLOOKUP(X66,'Configuración'!A61:F62,2,FALSE),"")</f>
        <v/>
      </c>
      <c r="Z66" s="278"/>
      <c r="AA66" s="278"/>
      <c r="AB66" s="278"/>
      <c r="AC66" s="278"/>
      <c r="CY66" s="121"/>
    </row>
    <row r="67" ht="14.25" customHeight="1">
      <c r="A67" s="118"/>
      <c r="C67" s="119"/>
      <c r="X67" s="278"/>
      <c r="Y67" s="278"/>
      <c r="Z67" s="278"/>
      <c r="AA67" s="278"/>
      <c r="AB67" s="278"/>
      <c r="AC67" s="278"/>
      <c r="CY67" s="121"/>
    </row>
    <row r="68" ht="14.25" customHeight="1">
      <c r="A68" s="118"/>
      <c r="C68" s="119"/>
      <c r="X68" s="278"/>
      <c r="Y68" s="278"/>
      <c r="Z68" s="278"/>
      <c r="AA68" s="278"/>
      <c r="AB68" s="278"/>
      <c r="AC68" s="278"/>
      <c r="CY68" s="121"/>
    </row>
    <row r="69" ht="14.25" customHeight="1">
      <c r="A69" s="118"/>
      <c r="C69" s="119"/>
      <c r="X69" s="278"/>
      <c r="Y69" s="278"/>
      <c r="Z69" s="278"/>
      <c r="AA69" s="278"/>
      <c r="AB69" s="278"/>
      <c r="AC69" s="278"/>
      <c r="CY69" s="121"/>
    </row>
    <row r="70" ht="14.25" customHeight="1">
      <c r="A70" s="118"/>
      <c r="C70" s="119"/>
      <c r="X70" s="278"/>
      <c r="Y70" s="278"/>
      <c r="Z70" s="278"/>
      <c r="AA70" s="278"/>
      <c r="AB70" s="278"/>
      <c r="AC70" s="278"/>
      <c r="CY70" s="121"/>
    </row>
    <row r="71" ht="14.25" customHeight="1">
      <c r="A71" s="118"/>
      <c r="C71" s="119"/>
      <c r="X71" s="278"/>
      <c r="Y71" s="278"/>
      <c r="Z71" s="278"/>
      <c r="AA71" s="278"/>
      <c r="AB71" s="278"/>
      <c r="AC71" s="278"/>
      <c r="CY71" s="121"/>
    </row>
    <row r="72" ht="14.25" customHeight="1">
      <c r="A72" s="118"/>
      <c r="C72" s="119"/>
      <c r="X72" s="278"/>
      <c r="Y72" s="278"/>
      <c r="Z72" s="278"/>
      <c r="AA72" s="278"/>
      <c r="AB72" s="278"/>
      <c r="AC72" s="278"/>
      <c r="CY72" s="121"/>
    </row>
    <row r="73" ht="14.25" customHeight="1">
      <c r="A73" s="118"/>
      <c r="C73" s="119"/>
      <c r="X73" s="278"/>
      <c r="Y73" s="278"/>
      <c r="Z73" s="278"/>
      <c r="AA73" s="278"/>
      <c r="AB73" s="278"/>
      <c r="AC73" s="278"/>
      <c r="CY73" s="121"/>
    </row>
    <row r="74" ht="14.25" customHeight="1">
      <c r="A74" s="118"/>
      <c r="C74" s="119"/>
      <c r="X74" s="278"/>
      <c r="Y74" s="278"/>
      <c r="Z74" s="278"/>
      <c r="AA74" s="278"/>
      <c r="AB74" s="278"/>
      <c r="AC74" s="278"/>
      <c r="CY74" s="121"/>
    </row>
    <row r="75" ht="14.25" customHeight="1">
      <c r="A75" s="118"/>
      <c r="C75" s="119"/>
      <c r="X75" s="278"/>
      <c r="Y75" s="278"/>
      <c r="Z75" s="278"/>
      <c r="AA75" s="278"/>
      <c r="AB75" s="278"/>
      <c r="AC75" s="278"/>
      <c r="CY75" s="121"/>
    </row>
    <row r="76" ht="14.25" customHeight="1">
      <c r="A76" s="118"/>
      <c r="C76" s="119"/>
      <c r="X76" s="278"/>
      <c r="Y76" s="278"/>
      <c r="Z76" s="278"/>
      <c r="AA76" s="278"/>
      <c r="AB76" s="278"/>
      <c r="AC76" s="278"/>
      <c r="CY76" s="121"/>
    </row>
    <row r="77" ht="14.25" customHeight="1">
      <c r="A77" s="118"/>
      <c r="C77" s="119"/>
      <c r="X77" s="278"/>
      <c r="Y77" s="278"/>
      <c r="Z77" s="278"/>
      <c r="AA77" s="278"/>
      <c r="AB77" s="278"/>
      <c r="AC77" s="278"/>
      <c r="CY77" s="121"/>
    </row>
    <row r="78" ht="14.25" customHeight="1">
      <c r="A78" s="118"/>
      <c r="C78" s="119"/>
      <c r="X78" s="278"/>
      <c r="Y78" s="278"/>
      <c r="Z78" s="278"/>
      <c r="AA78" s="278"/>
      <c r="AB78" s="278"/>
      <c r="AC78" s="278"/>
      <c r="CY78" s="121"/>
    </row>
    <row r="79" ht="14.25" customHeight="1">
      <c r="A79" s="118"/>
      <c r="C79" s="119"/>
      <c r="X79" s="278"/>
      <c r="Y79" s="278"/>
      <c r="Z79" s="278"/>
      <c r="AA79" s="278"/>
      <c r="AB79" s="278"/>
      <c r="AC79" s="278"/>
      <c r="CY79" s="121"/>
    </row>
    <row r="80" ht="14.25" customHeight="1">
      <c r="A80" s="118"/>
      <c r="C80" s="119"/>
      <c r="X80" s="278"/>
      <c r="Y80" s="278"/>
      <c r="Z80" s="278"/>
      <c r="AA80" s="278"/>
      <c r="AB80" s="278"/>
      <c r="AC80" s="278"/>
      <c r="CY80" s="121"/>
    </row>
    <row r="81" ht="14.25" customHeight="1">
      <c r="A81" s="118"/>
      <c r="C81" s="119"/>
      <c r="X81" s="278"/>
      <c r="Y81" s="278"/>
      <c r="Z81" s="278"/>
      <c r="AA81" s="278"/>
      <c r="AB81" s="278"/>
      <c r="AC81" s="278"/>
      <c r="CY81" s="121"/>
    </row>
    <row r="82" ht="14.25" customHeight="1">
      <c r="A82" s="118"/>
      <c r="C82" s="119"/>
      <c r="X82" s="278"/>
      <c r="Y82" s="278"/>
      <c r="Z82" s="278"/>
      <c r="AA82" s="278"/>
      <c r="AB82" s="278"/>
      <c r="AC82" s="278"/>
      <c r="CY82" s="121"/>
    </row>
    <row r="83" ht="14.25" customHeight="1">
      <c r="A83" s="118"/>
      <c r="C83" s="119"/>
      <c r="X83" s="278"/>
      <c r="Y83" s="278"/>
      <c r="Z83" s="278"/>
      <c r="AA83" s="278"/>
      <c r="AB83" s="278"/>
      <c r="AC83" s="278"/>
      <c r="CY83" s="121"/>
    </row>
    <row r="84" ht="14.25" customHeight="1">
      <c r="A84" s="118"/>
      <c r="C84" s="119"/>
      <c r="X84" s="278"/>
      <c r="Y84" s="278"/>
      <c r="Z84" s="278"/>
      <c r="AA84" s="278"/>
      <c r="AB84" s="278"/>
      <c r="AC84" s="278"/>
      <c r="CY84" s="121"/>
    </row>
    <row r="85" ht="14.25" customHeight="1">
      <c r="A85" s="118"/>
      <c r="C85" s="119"/>
      <c r="X85" s="278"/>
      <c r="Y85" s="278"/>
      <c r="Z85" s="278"/>
      <c r="AA85" s="278"/>
      <c r="AB85" s="278"/>
      <c r="AC85" s="278"/>
      <c r="CY85" s="121"/>
    </row>
    <row r="86" ht="14.25" customHeight="1">
      <c r="A86" s="118"/>
      <c r="C86" s="119"/>
      <c r="X86" s="278"/>
      <c r="Y86" s="278"/>
      <c r="Z86" s="278"/>
      <c r="AA86" s="278"/>
      <c r="AB86" s="278"/>
      <c r="AC86" s="278"/>
      <c r="CY86" s="121"/>
    </row>
    <row r="87" ht="14.25" customHeight="1">
      <c r="A87" s="118"/>
      <c r="C87" s="119"/>
      <c r="X87" s="278"/>
      <c r="Y87" s="278"/>
      <c r="Z87" s="278"/>
      <c r="AA87" s="278"/>
      <c r="AB87" s="278"/>
      <c r="AC87" s="278"/>
      <c r="CY87" s="121"/>
    </row>
    <row r="88" ht="14.25" customHeight="1">
      <c r="A88" s="118"/>
      <c r="C88" s="119"/>
      <c r="X88" s="278"/>
      <c r="Y88" s="278"/>
      <c r="Z88" s="278"/>
      <c r="AA88" s="278"/>
      <c r="AB88" s="278"/>
      <c r="AC88" s="278"/>
      <c r="CY88" s="121"/>
    </row>
    <row r="89" ht="14.25" customHeight="1">
      <c r="A89" s="118"/>
      <c r="C89" s="119"/>
      <c r="X89" s="278"/>
      <c r="Y89" s="278"/>
      <c r="Z89" s="278"/>
      <c r="AA89" s="278"/>
      <c r="AB89" s="278"/>
      <c r="AC89" s="278"/>
      <c r="CY89" s="121"/>
    </row>
    <row r="90" ht="14.25" customHeight="1">
      <c r="A90" s="118"/>
      <c r="C90" s="119"/>
      <c r="X90" s="278"/>
      <c r="Y90" s="278"/>
      <c r="Z90" s="278"/>
      <c r="AA90" s="278"/>
      <c r="AB90" s="278"/>
      <c r="AC90" s="278"/>
      <c r="CY90" s="121"/>
    </row>
    <row r="91" ht="14.25" customHeight="1">
      <c r="A91" s="118"/>
      <c r="C91" s="119"/>
      <c r="X91" s="278"/>
      <c r="Y91" s="278"/>
      <c r="Z91" s="278"/>
      <c r="AA91" s="278"/>
      <c r="AB91" s="278"/>
      <c r="AC91" s="278"/>
      <c r="CY91" s="121"/>
    </row>
    <row r="92" ht="14.25" customHeight="1">
      <c r="A92" s="118"/>
      <c r="C92" s="119"/>
      <c r="X92" s="278"/>
      <c r="Y92" s="278"/>
      <c r="Z92" s="278"/>
      <c r="AA92" s="278"/>
      <c r="AB92" s="278"/>
      <c r="AC92" s="278"/>
      <c r="CY92" s="121"/>
    </row>
    <row r="93" ht="14.25" customHeight="1">
      <c r="A93" s="118"/>
      <c r="C93" s="119"/>
      <c r="X93" s="278"/>
      <c r="Y93" s="278"/>
      <c r="Z93" s="278"/>
      <c r="AA93" s="278"/>
      <c r="AB93" s="278"/>
      <c r="AC93" s="278"/>
      <c r="CY93" s="121"/>
    </row>
    <row r="94" ht="14.25" customHeight="1">
      <c r="A94" s="118"/>
      <c r="C94" s="119"/>
      <c r="X94" s="278"/>
      <c r="Y94" s="278"/>
      <c r="Z94" s="278"/>
      <c r="AA94" s="278"/>
      <c r="AB94" s="278"/>
      <c r="AC94" s="278"/>
      <c r="CY94" s="121"/>
    </row>
    <row r="95" ht="14.25" customHeight="1">
      <c r="A95" s="118"/>
      <c r="C95" s="119"/>
      <c r="X95" s="278"/>
      <c r="Y95" s="278"/>
      <c r="Z95" s="278"/>
      <c r="AA95" s="278"/>
      <c r="AB95" s="278"/>
      <c r="AC95" s="278"/>
      <c r="CY95" s="121"/>
    </row>
    <row r="96" ht="14.25" customHeight="1">
      <c r="A96" s="118"/>
      <c r="C96" s="119"/>
      <c r="X96" s="278"/>
      <c r="Y96" s="278"/>
      <c r="Z96" s="278"/>
      <c r="AA96" s="278"/>
      <c r="AB96" s="278"/>
      <c r="AC96" s="278"/>
      <c r="CY96" s="121"/>
    </row>
    <row r="97" ht="14.25" customHeight="1">
      <c r="A97" s="118"/>
      <c r="C97" s="119"/>
      <c r="X97" s="278"/>
      <c r="Y97" s="278"/>
      <c r="Z97" s="278"/>
      <c r="AA97" s="278"/>
      <c r="AB97" s="278"/>
      <c r="AC97" s="278"/>
      <c r="CY97" s="121"/>
    </row>
    <row r="98" ht="14.25" customHeight="1">
      <c r="A98" s="118"/>
      <c r="C98" s="119"/>
      <c r="X98" s="278"/>
      <c r="Y98" s="278"/>
      <c r="Z98" s="278"/>
      <c r="AA98" s="278"/>
      <c r="AB98" s="278"/>
      <c r="AC98" s="278"/>
      <c r="CY98" s="121"/>
    </row>
    <row r="99" ht="14.25" customHeight="1">
      <c r="A99" s="118"/>
      <c r="C99" s="119"/>
      <c r="X99" s="278"/>
      <c r="Y99" s="278"/>
      <c r="Z99" s="278"/>
      <c r="AA99" s="278"/>
      <c r="AB99" s="278"/>
      <c r="AC99" s="278"/>
      <c r="CY99" s="121"/>
    </row>
    <row r="100" ht="14.25" customHeight="1">
      <c r="A100" s="118"/>
      <c r="C100" s="119"/>
      <c r="X100" s="278"/>
      <c r="Y100" s="278"/>
      <c r="Z100" s="278"/>
      <c r="AA100" s="278"/>
      <c r="AB100" s="278"/>
      <c r="AC100" s="278"/>
      <c r="CY100" s="121"/>
    </row>
    <row r="101" ht="14.25" customHeight="1">
      <c r="A101" s="118"/>
      <c r="C101" s="119"/>
      <c r="X101" s="278"/>
      <c r="Y101" s="278"/>
      <c r="Z101" s="278"/>
      <c r="AA101" s="278"/>
      <c r="AB101" s="278"/>
      <c r="AC101" s="278"/>
      <c r="CY101" s="121"/>
    </row>
    <row r="102" ht="14.25" customHeight="1">
      <c r="A102" s="118"/>
      <c r="C102" s="119"/>
      <c r="X102" s="278"/>
      <c r="Y102" s="278"/>
      <c r="Z102" s="278"/>
      <c r="AA102" s="278"/>
      <c r="AB102" s="278"/>
      <c r="AC102" s="278"/>
      <c r="CY102" s="121"/>
    </row>
    <row r="103" ht="14.25" customHeight="1">
      <c r="A103" s="118"/>
      <c r="C103" s="119"/>
      <c r="X103" s="278"/>
      <c r="Y103" s="278"/>
      <c r="Z103" s="278"/>
      <c r="AA103" s="278"/>
      <c r="AB103" s="278"/>
      <c r="AC103" s="278"/>
      <c r="CY103" s="121"/>
    </row>
    <row r="104" ht="14.25" customHeight="1">
      <c r="A104" s="118"/>
      <c r="C104" s="119"/>
      <c r="X104" s="278"/>
      <c r="Y104" s="278"/>
      <c r="Z104" s="278"/>
      <c r="AA104" s="278"/>
      <c r="AB104" s="278"/>
      <c r="AC104" s="278"/>
      <c r="CY104" s="121"/>
    </row>
    <row r="105" ht="14.25" customHeight="1">
      <c r="A105" s="118"/>
      <c r="C105" s="119"/>
      <c r="X105" s="278"/>
      <c r="Y105" s="278"/>
      <c r="Z105" s="278"/>
      <c r="AA105" s="278"/>
      <c r="AB105" s="278"/>
      <c r="AC105" s="278"/>
      <c r="CY105" s="121"/>
    </row>
    <row r="106" ht="14.25" customHeight="1">
      <c r="A106" s="118"/>
      <c r="C106" s="119"/>
      <c r="X106" s="278"/>
      <c r="Y106" s="278"/>
      <c r="Z106" s="278"/>
      <c r="AA106" s="278"/>
      <c r="AB106" s="278"/>
      <c r="AC106" s="278"/>
      <c r="CY106" s="121"/>
    </row>
    <row r="107" ht="14.25" customHeight="1">
      <c r="A107" s="118"/>
      <c r="C107" s="119"/>
      <c r="X107" s="278"/>
      <c r="Y107" s="278"/>
      <c r="Z107" s="278"/>
      <c r="AA107" s="278"/>
      <c r="AB107" s="278"/>
      <c r="AC107" s="278"/>
      <c r="CY107" s="121"/>
    </row>
    <row r="108" ht="14.25" customHeight="1">
      <c r="A108" s="118"/>
      <c r="C108" s="119"/>
      <c r="X108" s="278"/>
      <c r="Y108" s="278"/>
      <c r="Z108" s="278"/>
      <c r="AA108" s="278"/>
      <c r="AB108" s="278"/>
      <c r="AC108" s="278"/>
      <c r="CY108" s="121"/>
    </row>
    <row r="109" ht="14.25" customHeight="1">
      <c r="A109" s="118"/>
      <c r="C109" s="119"/>
      <c r="X109" s="278"/>
      <c r="Y109" s="278"/>
      <c r="Z109" s="278"/>
      <c r="AA109" s="278"/>
      <c r="AB109" s="278"/>
      <c r="AC109" s="278"/>
      <c r="CY109" s="121"/>
    </row>
    <row r="110" ht="14.25" customHeight="1">
      <c r="A110" s="118"/>
      <c r="C110" s="119"/>
      <c r="X110" s="278"/>
      <c r="Y110" s="278"/>
      <c r="Z110" s="278"/>
      <c r="AA110" s="278"/>
      <c r="AB110" s="278"/>
      <c r="AC110" s="278"/>
      <c r="CY110" s="121"/>
    </row>
    <row r="111" ht="14.25" customHeight="1">
      <c r="A111" s="118"/>
      <c r="C111" s="119"/>
      <c r="X111" s="278"/>
      <c r="Y111" s="278"/>
      <c r="Z111" s="278"/>
      <c r="AA111" s="278"/>
      <c r="AB111" s="278"/>
      <c r="AC111" s="278"/>
      <c r="CY111" s="121"/>
    </row>
    <row r="112" ht="14.25" customHeight="1">
      <c r="A112" s="118"/>
      <c r="C112" s="119"/>
      <c r="X112" s="278"/>
      <c r="Y112" s="278"/>
      <c r="Z112" s="278"/>
      <c r="AA112" s="278"/>
      <c r="AB112" s="278"/>
      <c r="AC112" s="278"/>
      <c r="CY112" s="121"/>
    </row>
    <row r="113" ht="14.25" customHeight="1">
      <c r="A113" s="118"/>
      <c r="C113" s="119"/>
      <c r="X113" s="278"/>
      <c r="Y113" s="278"/>
      <c r="Z113" s="278"/>
      <c r="AA113" s="278"/>
      <c r="AB113" s="278"/>
      <c r="AC113" s="278"/>
      <c r="CY113" s="121"/>
    </row>
    <row r="114" ht="14.25" customHeight="1">
      <c r="A114" s="118"/>
      <c r="C114" s="119"/>
      <c r="X114" s="278"/>
      <c r="Y114" s="278"/>
      <c r="Z114" s="278"/>
      <c r="AA114" s="278"/>
      <c r="AB114" s="278"/>
      <c r="AC114" s="278"/>
      <c r="CY114" s="121"/>
    </row>
    <row r="115" ht="14.25" customHeight="1">
      <c r="A115" s="118"/>
      <c r="C115" s="119"/>
      <c r="X115" s="278"/>
      <c r="Y115" s="278"/>
      <c r="Z115" s="278"/>
      <c r="AA115" s="278"/>
      <c r="AB115" s="278"/>
      <c r="AC115" s="278"/>
      <c r="CY115" s="121"/>
    </row>
    <row r="116" ht="14.25" customHeight="1">
      <c r="A116" s="118"/>
      <c r="C116" s="119"/>
      <c r="X116" s="278"/>
      <c r="Y116" s="278"/>
      <c r="Z116" s="278"/>
      <c r="AA116" s="278"/>
      <c r="AB116" s="278"/>
      <c r="AC116" s="278"/>
      <c r="CY116" s="121"/>
    </row>
    <row r="117" ht="14.25" customHeight="1">
      <c r="A117" s="118"/>
      <c r="C117" s="119"/>
      <c r="X117" s="278"/>
      <c r="Y117" s="278"/>
      <c r="Z117" s="278"/>
      <c r="AA117" s="278"/>
      <c r="AB117" s="278"/>
      <c r="AC117" s="278"/>
      <c r="CY117" s="121"/>
    </row>
    <row r="118" ht="14.25" customHeight="1">
      <c r="A118" s="118"/>
      <c r="C118" s="119"/>
      <c r="X118" s="278"/>
      <c r="Y118" s="278"/>
      <c r="Z118" s="278"/>
      <c r="AA118" s="278"/>
      <c r="AB118" s="278"/>
      <c r="AC118" s="278"/>
      <c r="CY118" s="121"/>
    </row>
    <row r="119" ht="14.25" customHeight="1">
      <c r="A119" s="118"/>
      <c r="C119" s="119"/>
      <c r="X119" s="278"/>
      <c r="Y119" s="278"/>
      <c r="Z119" s="278"/>
      <c r="AA119" s="278"/>
      <c r="AB119" s="278"/>
      <c r="AC119" s="278"/>
      <c r="CY119" s="121"/>
    </row>
    <row r="120" ht="14.25" customHeight="1">
      <c r="A120" s="118"/>
      <c r="C120" s="119"/>
      <c r="X120" s="278"/>
      <c r="Y120" s="278"/>
      <c r="Z120" s="278"/>
      <c r="AA120" s="278"/>
      <c r="AB120" s="278"/>
      <c r="AC120" s="278"/>
      <c r="CY120" s="121"/>
    </row>
    <row r="121" ht="14.25" customHeight="1">
      <c r="A121" s="118"/>
      <c r="C121" s="119"/>
      <c r="X121" s="278"/>
      <c r="Y121" s="278"/>
      <c r="Z121" s="278"/>
      <c r="AA121" s="278"/>
      <c r="AB121" s="278"/>
      <c r="AC121" s="278"/>
      <c r="CY121" s="121"/>
    </row>
    <row r="122" ht="14.25" customHeight="1">
      <c r="A122" s="118"/>
      <c r="C122" s="119"/>
      <c r="X122" s="278"/>
      <c r="Y122" s="278"/>
      <c r="Z122" s="278"/>
      <c r="AA122" s="278"/>
      <c r="AB122" s="278"/>
      <c r="AC122" s="278"/>
      <c r="CY122" s="121"/>
    </row>
    <row r="123" ht="14.25" customHeight="1">
      <c r="A123" s="118"/>
      <c r="C123" s="119"/>
      <c r="X123" s="278"/>
      <c r="Y123" s="278"/>
      <c r="Z123" s="278"/>
      <c r="AA123" s="278"/>
      <c r="AB123" s="278"/>
      <c r="AC123" s="278"/>
      <c r="CY123" s="121"/>
    </row>
    <row r="124" ht="14.25" customHeight="1">
      <c r="A124" s="118"/>
      <c r="C124" s="119"/>
      <c r="X124" s="278"/>
      <c r="Y124" s="278"/>
      <c r="Z124" s="278"/>
      <c r="AA124" s="278"/>
      <c r="AB124" s="278"/>
      <c r="AC124" s="278"/>
      <c r="CY124" s="121"/>
    </row>
    <row r="125" ht="14.25" customHeight="1">
      <c r="A125" s="118"/>
      <c r="C125" s="119"/>
      <c r="X125" s="278"/>
      <c r="Y125" s="278"/>
      <c r="Z125" s="278"/>
      <c r="AA125" s="278"/>
      <c r="AB125" s="278"/>
      <c r="AC125" s="278"/>
      <c r="CY125" s="121"/>
    </row>
    <row r="126" ht="14.25" customHeight="1">
      <c r="A126" s="118"/>
      <c r="C126" s="119"/>
      <c r="X126" s="278"/>
      <c r="Y126" s="278"/>
      <c r="Z126" s="278"/>
      <c r="AA126" s="278"/>
      <c r="AB126" s="278"/>
      <c r="AC126" s="278"/>
      <c r="CY126" s="121"/>
    </row>
    <row r="127" ht="14.25" customHeight="1">
      <c r="A127" s="118"/>
      <c r="C127" s="119"/>
      <c r="X127" s="278"/>
      <c r="Y127" s="278"/>
      <c r="Z127" s="278"/>
      <c r="AA127" s="278"/>
      <c r="AB127" s="278"/>
      <c r="AC127" s="278"/>
      <c r="CY127" s="121"/>
    </row>
    <row r="128" ht="14.25" customHeight="1">
      <c r="A128" s="118"/>
      <c r="C128" s="119"/>
      <c r="X128" s="278"/>
      <c r="Y128" s="278"/>
      <c r="Z128" s="278"/>
      <c r="AA128" s="278"/>
      <c r="AB128" s="278"/>
      <c r="AC128" s="278"/>
      <c r="CY128" s="121"/>
    </row>
    <row r="129" ht="14.25" customHeight="1">
      <c r="A129" s="118"/>
      <c r="C129" s="119"/>
      <c r="X129" s="278"/>
      <c r="Y129" s="278"/>
      <c r="Z129" s="278"/>
      <c r="AA129" s="278"/>
      <c r="AB129" s="278"/>
      <c r="AC129" s="278"/>
      <c r="CY129" s="121"/>
    </row>
    <row r="130" ht="14.25" customHeight="1">
      <c r="A130" s="118"/>
      <c r="C130" s="119"/>
      <c r="X130" s="278"/>
      <c r="Y130" s="278"/>
      <c r="Z130" s="278"/>
      <c r="AA130" s="278"/>
      <c r="AB130" s="278"/>
      <c r="AC130" s="278"/>
      <c r="CY130" s="121"/>
    </row>
    <row r="131" ht="14.25" customHeight="1">
      <c r="A131" s="118"/>
      <c r="C131" s="119"/>
      <c r="X131" s="278"/>
      <c r="Y131" s="278"/>
      <c r="Z131" s="278"/>
      <c r="AA131" s="278"/>
      <c r="AB131" s="278"/>
      <c r="AC131" s="278"/>
      <c r="CY131" s="121"/>
    </row>
    <row r="132" ht="14.25" customHeight="1">
      <c r="A132" s="118"/>
      <c r="C132" s="119"/>
      <c r="X132" s="278"/>
      <c r="Y132" s="278"/>
      <c r="Z132" s="278"/>
      <c r="AA132" s="278"/>
      <c r="AB132" s="278"/>
      <c r="AC132" s="278"/>
      <c r="CY132" s="121"/>
    </row>
    <row r="133" ht="14.25" customHeight="1">
      <c r="A133" s="118"/>
      <c r="C133" s="119"/>
      <c r="X133" s="278"/>
      <c r="Y133" s="278"/>
      <c r="Z133" s="278"/>
      <c r="AA133" s="278"/>
      <c r="AB133" s="278"/>
      <c r="AC133" s="278"/>
      <c r="CY133" s="121"/>
    </row>
    <row r="134" ht="14.25" customHeight="1">
      <c r="A134" s="118"/>
      <c r="C134" s="119"/>
      <c r="X134" s="278"/>
      <c r="Y134" s="278"/>
      <c r="Z134" s="278"/>
      <c r="AA134" s="278"/>
      <c r="AB134" s="278"/>
      <c r="AC134" s="278"/>
      <c r="CY134" s="121"/>
    </row>
    <row r="135" ht="14.25" customHeight="1">
      <c r="A135" s="118"/>
      <c r="C135" s="119"/>
      <c r="X135" s="278"/>
      <c r="Y135" s="278"/>
      <c r="Z135" s="278"/>
      <c r="AA135" s="278"/>
      <c r="AB135" s="278"/>
      <c r="AC135" s="278"/>
      <c r="CY135" s="121"/>
    </row>
    <row r="136" ht="14.25" customHeight="1">
      <c r="A136" s="118"/>
      <c r="C136" s="119"/>
      <c r="X136" s="278"/>
      <c r="Y136" s="278"/>
      <c r="Z136" s="278"/>
      <c r="AA136" s="278"/>
      <c r="AB136" s="278"/>
      <c r="AC136" s="278"/>
      <c r="CY136" s="121"/>
    </row>
    <row r="137" ht="14.25" customHeight="1">
      <c r="A137" s="118"/>
      <c r="C137" s="119"/>
      <c r="X137" s="278"/>
      <c r="Y137" s="278"/>
      <c r="Z137" s="278"/>
      <c r="AA137" s="278"/>
      <c r="AB137" s="278"/>
      <c r="AC137" s="278"/>
      <c r="CY137" s="121"/>
    </row>
    <row r="138" ht="14.25" customHeight="1">
      <c r="A138" s="118"/>
      <c r="C138" s="119"/>
      <c r="X138" s="278"/>
      <c r="Y138" s="278"/>
      <c r="Z138" s="278"/>
      <c r="AA138" s="278"/>
      <c r="AB138" s="278"/>
      <c r="AC138" s="278"/>
      <c r="CY138" s="121"/>
    </row>
    <row r="139" ht="14.25" customHeight="1">
      <c r="A139" s="118"/>
      <c r="C139" s="119"/>
      <c r="X139" s="278"/>
      <c r="Y139" s="278"/>
      <c r="Z139" s="278"/>
      <c r="AA139" s="278"/>
      <c r="AB139" s="278"/>
      <c r="AC139" s="278"/>
      <c r="CY139" s="121"/>
    </row>
    <row r="140" ht="14.25" customHeight="1">
      <c r="A140" s="118"/>
      <c r="C140" s="119"/>
      <c r="X140" s="278"/>
      <c r="Y140" s="278"/>
      <c r="Z140" s="278"/>
      <c r="AA140" s="278"/>
      <c r="AB140" s="278"/>
      <c r="AC140" s="278"/>
      <c r="CY140" s="121"/>
    </row>
    <row r="141" ht="14.25" customHeight="1">
      <c r="A141" s="118"/>
      <c r="C141" s="119"/>
      <c r="X141" s="278"/>
      <c r="Y141" s="278"/>
      <c r="Z141" s="278"/>
      <c r="AA141" s="278"/>
      <c r="AB141" s="278"/>
      <c r="AC141" s="278"/>
      <c r="CY141" s="121"/>
    </row>
    <row r="142" ht="14.25" customHeight="1">
      <c r="A142" s="118"/>
      <c r="C142" s="119"/>
      <c r="X142" s="278"/>
      <c r="Y142" s="278"/>
      <c r="Z142" s="278"/>
      <c r="AA142" s="278"/>
      <c r="AB142" s="278"/>
      <c r="AC142" s="278"/>
      <c r="CY142" s="121"/>
    </row>
    <row r="143" ht="14.25" customHeight="1">
      <c r="A143" s="118"/>
      <c r="C143" s="119"/>
      <c r="X143" s="278"/>
      <c r="Y143" s="278"/>
      <c r="Z143" s="278"/>
      <c r="AA143" s="278"/>
      <c r="AB143" s="278"/>
      <c r="AC143" s="278"/>
      <c r="CY143" s="121"/>
    </row>
    <row r="144" ht="14.25" customHeight="1">
      <c r="A144" s="118"/>
      <c r="C144" s="119"/>
      <c r="X144" s="278"/>
      <c r="Y144" s="278"/>
      <c r="Z144" s="278"/>
      <c r="AA144" s="278"/>
      <c r="AB144" s="278"/>
      <c r="AC144" s="278"/>
      <c r="CY144" s="121"/>
    </row>
    <row r="145" ht="14.25" customHeight="1">
      <c r="A145" s="118"/>
      <c r="C145" s="119"/>
      <c r="X145" s="278"/>
      <c r="Y145" s="278"/>
      <c r="Z145" s="278"/>
      <c r="AA145" s="278"/>
      <c r="AB145" s="278"/>
      <c r="AC145" s="278"/>
      <c r="CY145" s="121"/>
    </row>
    <row r="146" ht="14.25" customHeight="1">
      <c r="A146" s="118"/>
      <c r="C146" s="119"/>
      <c r="X146" s="278"/>
      <c r="Y146" s="278"/>
      <c r="Z146" s="278"/>
      <c r="AA146" s="278"/>
      <c r="AB146" s="278"/>
      <c r="AC146" s="278"/>
      <c r="CY146" s="121"/>
    </row>
    <row r="147" ht="14.25" customHeight="1">
      <c r="A147" s="118"/>
      <c r="C147" s="119"/>
      <c r="X147" s="278"/>
      <c r="Y147" s="278"/>
      <c r="Z147" s="278"/>
      <c r="AA147" s="278"/>
      <c r="AB147" s="278"/>
      <c r="AC147" s="278"/>
      <c r="CY147" s="121"/>
    </row>
    <row r="148" ht="14.25" customHeight="1">
      <c r="A148" s="118"/>
      <c r="C148" s="119"/>
      <c r="X148" s="278"/>
      <c r="Y148" s="278"/>
      <c r="Z148" s="278"/>
      <c r="AA148" s="278"/>
      <c r="AB148" s="278"/>
      <c r="AC148" s="278"/>
      <c r="CY148" s="121"/>
    </row>
    <row r="149" ht="14.25" customHeight="1">
      <c r="A149" s="118"/>
      <c r="C149" s="119"/>
      <c r="X149" s="278"/>
      <c r="Y149" s="278"/>
      <c r="Z149" s="278"/>
      <c r="AA149" s="278"/>
      <c r="AB149" s="278"/>
      <c r="AC149" s="278"/>
      <c r="CY149" s="121"/>
    </row>
    <row r="150" ht="14.25" customHeight="1">
      <c r="A150" s="118"/>
      <c r="C150" s="119"/>
      <c r="X150" s="278"/>
      <c r="Y150" s="278"/>
      <c r="Z150" s="278"/>
      <c r="AA150" s="278"/>
      <c r="AB150" s="278"/>
      <c r="AC150" s="278"/>
      <c r="CY150" s="121"/>
    </row>
    <row r="151" ht="14.25" customHeight="1">
      <c r="A151" s="118"/>
      <c r="C151" s="119"/>
      <c r="X151" s="278"/>
      <c r="Y151" s="278"/>
      <c r="Z151" s="278"/>
      <c r="AA151" s="278"/>
      <c r="AB151" s="278"/>
      <c r="AC151" s="278"/>
      <c r="CY151" s="121"/>
    </row>
    <row r="152" ht="14.25" customHeight="1">
      <c r="A152" s="118"/>
      <c r="C152" s="119"/>
      <c r="X152" s="278"/>
      <c r="Y152" s="278"/>
      <c r="Z152" s="278"/>
      <c r="AA152" s="278"/>
      <c r="AB152" s="278"/>
      <c r="AC152" s="278"/>
      <c r="CY152" s="121"/>
    </row>
    <row r="153" ht="14.25" customHeight="1">
      <c r="A153" s="118"/>
      <c r="C153" s="119"/>
      <c r="X153" s="278"/>
      <c r="Y153" s="278"/>
      <c r="Z153" s="278"/>
      <c r="AA153" s="278"/>
      <c r="AB153" s="278"/>
      <c r="AC153" s="278"/>
      <c r="CY153" s="121"/>
    </row>
    <row r="154" ht="14.25" customHeight="1">
      <c r="A154" s="118"/>
      <c r="C154" s="119"/>
      <c r="X154" s="278"/>
      <c r="Y154" s="278"/>
      <c r="Z154" s="278"/>
      <c r="AA154" s="278"/>
      <c r="AB154" s="278"/>
      <c r="AC154" s="278"/>
      <c r="CY154" s="121"/>
    </row>
    <row r="155" ht="14.25" customHeight="1">
      <c r="A155" s="118"/>
      <c r="C155" s="119"/>
      <c r="X155" s="278"/>
      <c r="Y155" s="278"/>
      <c r="Z155" s="278"/>
      <c r="AA155" s="278"/>
      <c r="AB155" s="278"/>
      <c r="AC155" s="278"/>
      <c r="CY155" s="121"/>
    </row>
    <row r="156" ht="14.25" customHeight="1">
      <c r="A156" s="118"/>
      <c r="C156" s="119"/>
      <c r="X156" s="278"/>
      <c r="Y156" s="278"/>
      <c r="Z156" s="278"/>
      <c r="AA156" s="278"/>
      <c r="AB156" s="278"/>
      <c r="AC156" s="278"/>
      <c r="CY156" s="121"/>
    </row>
    <row r="157" ht="14.25" customHeight="1">
      <c r="A157" s="118"/>
      <c r="C157" s="119"/>
      <c r="X157" s="278"/>
      <c r="Y157" s="278"/>
      <c r="Z157" s="278"/>
      <c r="AA157" s="278"/>
      <c r="AB157" s="278"/>
      <c r="AC157" s="278"/>
      <c r="CY157" s="121"/>
    </row>
    <row r="158" ht="14.25" customHeight="1">
      <c r="A158" s="118"/>
      <c r="C158" s="119"/>
      <c r="X158" s="278"/>
      <c r="Y158" s="278"/>
      <c r="Z158" s="278"/>
      <c r="AA158" s="278"/>
      <c r="AB158" s="278"/>
      <c r="AC158" s="278"/>
      <c r="CY158" s="121"/>
    </row>
    <row r="159" ht="14.25" customHeight="1">
      <c r="A159" s="118"/>
      <c r="C159" s="119"/>
      <c r="X159" s="278"/>
      <c r="Y159" s="278"/>
      <c r="Z159" s="278"/>
      <c r="AA159" s="278"/>
      <c r="AB159" s="278"/>
      <c r="AC159" s="278"/>
      <c r="CY159" s="121"/>
    </row>
    <row r="160" ht="14.25" customHeight="1">
      <c r="A160" s="118"/>
      <c r="C160" s="119"/>
      <c r="X160" s="278"/>
      <c r="Y160" s="278"/>
      <c r="Z160" s="278"/>
      <c r="AA160" s="278"/>
      <c r="AB160" s="278"/>
      <c r="AC160" s="278"/>
      <c r="CY160" s="121"/>
    </row>
    <row r="161" ht="14.25" customHeight="1">
      <c r="A161" s="118"/>
      <c r="C161" s="119"/>
      <c r="X161" s="278"/>
      <c r="Y161" s="278"/>
      <c r="Z161" s="278"/>
      <c r="AA161" s="278"/>
      <c r="AB161" s="278"/>
      <c r="AC161" s="278"/>
      <c r="CY161" s="121"/>
    </row>
    <row r="162" ht="14.25" customHeight="1">
      <c r="A162" s="118"/>
      <c r="C162" s="119"/>
      <c r="X162" s="278"/>
      <c r="Y162" s="278"/>
      <c r="Z162" s="278"/>
      <c r="AA162" s="278"/>
      <c r="AB162" s="278"/>
      <c r="AC162" s="278"/>
      <c r="CY162" s="121"/>
    </row>
    <row r="163" ht="14.25" customHeight="1">
      <c r="A163" s="118"/>
      <c r="C163" s="119"/>
      <c r="X163" s="278"/>
      <c r="Y163" s="278"/>
      <c r="Z163" s="278"/>
      <c r="AA163" s="278"/>
      <c r="AB163" s="278"/>
      <c r="AC163" s="278"/>
      <c r="CY163" s="121"/>
    </row>
    <row r="164" ht="14.25" customHeight="1">
      <c r="A164" s="118"/>
      <c r="C164" s="119"/>
      <c r="X164" s="278"/>
      <c r="Y164" s="278"/>
      <c r="Z164" s="278"/>
      <c r="AA164" s="278"/>
      <c r="AB164" s="278"/>
      <c r="AC164" s="278"/>
      <c r="CY164" s="121"/>
    </row>
    <row r="165" ht="14.25" customHeight="1">
      <c r="A165" s="118"/>
      <c r="C165" s="119"/>
      <c r="X165" s="278"/>
      <c r="Y165" s="278"/>
      <c r="Z165" s="278"/>
      <c r="AA165" s="278"/>
      <c r="AB165" s="278"/>
      <c r="AC165" s="278"/>
      <c r="CY165" s="121"/>
    </row>
    <row r="166" ht="14.25" customHeight="1">
      <c r="A166" s="118"/>
      <c r="C166" s="119"/>
      <c r="X166" s="278"/>
      <c r="Y166" s="278"/>
      <c r="Z166" s="278"/>
      <c r="AA166" s="278"/>
      <c r="AB166" s="278"/>
      <c r="AC166" s="278"/>
      <c r="CY166" s="121"/>
    </row>
    <row r="167" ht="14.25" customHeight="1">
      <c r="A167" s="118"/>
      <c r="C167" s="119"/>
      <c r="X167" s="278"/>
      <c r="Y167" s="278"/>
      <c r="Z167" s="278"/>
      <c r="AA167" s="278"/>
      <c r="AB167" s="278"/>
      <c r="AC167" s="278"/>
      <c r="CY167" s="121"/>
    </row>
    <row r="168" ht="14.25" customHeight="1">
      <c r="A168" s="118"/>
      <c r="C168" s="119"/>
      <c r="X168" s="278"/>
      <c r="Y168" s="278"/>
      <c r="Z168" s="278"/>
      <c r="AA168" s="278"/>
      <c r="AB168" s="278"/>
      <c r="AC168" s="278"/>
      <c r="CY168" s="121"/>
    </row>
    <row r="169" ht="14.25" customHeight="1">
      <c r="A169" s="118"/>
      <c r="C169" s="119"/>
      <c r="X169" s="278"/>
      <c r="Y169" s="278"/>
      <c r="Z169" s="278"/>
      <c r="AA169" s="278"/>
      <c r="AB169" s="278"/>
      <c r="AC169" s="278"/>
      <c r="CY169" s="121"/>
    </row>
    <row r="170" ht="14.25" customHeight="1">
      <c r="A170" s="118"/>
      <c r="C170" s="119"/>
      <c r="X170" s="278"/>
      <c r="Y170" s="278"/>
      <c r="Z170" s="278"/>
      <c r="AA170" s="278"/>
      <c r="AB170" s="278"/>
      <c r="AC170" s="278"/>
      <c r="CY170" s="121"/>
    </row>
    <row r="171" ht="14.25" customHeight="1">
      <c r="A171" s="118"/>
      <c r="C171" s="119"/>
      <c r="X171" s="278"/>
      <c r="Y171" s="278"/>
      <c r="Z171" s="278"/>
      <c r="AA171" s="278"/>
      <c r="AB171" s="278"/>
      <c r="AC171" s="278"/>
      <c r="CY171" s="121"/>
    </row>
    <row r="172" ht="14.25" customHeight="1">
      <c r="A172" s="118"/>
      <c r="C172" s="119"/>
      <c r="X172" s="278"/>
      <c r="Y172" s="278"/>
      <c r="Z172" s="278"/>
      <c r="AA172" s="278"/>
      <c r="AB172" s="278"/>
      <c r="AC172" s="278"/>
      <c r="CY172" s="121"/>
    </row>
    <row r="173" ht="14.25" customHeight="1">
      <c r="A173" s="118"/>
      <c r="C173" s="119"/>
      <c r="X173" s="278"/>
      <c r="Y173" s="278"/>
      <c r="Z173" s="278"/>
      <c r="AA173" s="278"/>
      <c r="AB173" s="278"/>
      <c r="AC173" s="278"/>
      <c r="CY173" s="121"/>
    </row>
    <row r="174" ht="14.25" customHeight="1">
      <c r="A174" s="118"/>
      <c r="C174" s="119"/>
      <c r="X174" s="278"/>
      <c r="Y174" s="278"/>
      <c r="Z174" s="278"/>
      <c r="AA174" s="278"/>
      <c r="AB174" s="278"/>
      <c r="AC174" s="278"/>
      <c r="CY174" s="121"/>
    </row>
    <row r="175" ht="14.25" customHeight="1">
      <c r="A175" s="118"/>
      <c r="C175" s="119"/>
      <c r="X175" s="278"/>
      <c r="Y175" s="278"/>
      <c r="Z175" s="278"/>
      <c r="AA175" s="278"/>
      <c r="AB175" s="278"/>
      <c r="AC175" s="278"/>
      <c r="CY175" s="121"/>
    </row>
    <row r="176" ht="14.25" customHeight="1">
      <c r="A176" s="118"/>
      <c r="C176" s="119"/>
      <c r="X176" s="278"/>
      <c r="Y176" s="278"/>
      <c r="Z176" s="278"/>
      <c r="AA176" s="278"/>
      <c r="AB176" s="278"/>
      <c r="AC176" s="278"/>
      <c r="CY176" s="121"/>
    </row>
    <row r="177" ht="14.25" customHeight="1">
      <c r="A177" s="118"/>
      <c r="C177" s="119"/>
      <c r="X177" s="278"/>
      <c r="Y177" s="278"/>
      <c r="Z177" s="278"/>
      <c r="AA177" s="278"/>
      <c r="AB177" s="278"/>
      <c r="AC177" s="278"/>
      <c r="CY177" s="121"/>
    </row>
    <row r="178" ht="14.25" customHeight="1">
      <c r="A178" s="118"/>
      <c r="C178" s="119"/>
      <c r="X178" s="278"/>
      <c r="Y178" s="278"/>
      <c r="Z178" s="278"/>
      <c r="AA178" s="278"/>
      <c r="AB178" s="278"/>
      <c r="AC178" s="278"/>
      <c r="CY178" s="121"/>
    </row>
    <row r="179" ht="14.25" customHeight="1">
      <c r="A179" s="118"/>
      <c r="C179" s="119"/>
      <c r="X179" s="278"/>
      <c r="Y179" s="278"/>
      <c r="Z179" s="278"/>
      <c r="AA179" s="278"/>
      <c r="AB179" s="278"/>
      <c r="AC179" s="278"/>
      <c r="CY179" s="121"/>
    </row>
    <row r="180" ht="14.25" customHeight="1">
      <c r="A180" s="118"/>
      <c r="C180" s="119"/>
      <c r="X180" s="278"/>
      <c r="Y180" s="278"/>
      <c r="Z180" s="278"/>
      <c r="AA180" s="278"/>
      <c r="AB180" s="278"/>
      <c r="AC180" s="278"/>
      <c r="CY180" s="121"/>
    </row>
    <row r="181" ht="14.25" customHeight="1">
      <c r="A181" s="118"/>
      <c r="C181" s="119"/>
      <c r="X181" s="278"/>
      <c r="Y181" s="278"/>
      <c r="Z181" s="278"/>
      <c r="AA181" s="278"/>
      <c r="AB181" s="278"/>
      <c r="AC181" s="278"/>
      <c r="CY181" s="121"/>
    </row>
    <row r="182" ht="14.25" customHeight="1">
      <c r="A182" s="118"/>
      <c r="C182" s="119"/>
      <c r="X182" s="278"/>
      <c r="Y182" s="278"/>
      <c r="Z182" s="278"/>
      <c r="AA182" s="278"/>
      <c r="AB182" s="278"/>
      <c r="AC182" s="278"/>
      <c r="CY182" s="121"/>
    </row>
    <row r="183" ht="14.25" customHeight="1">
      <c r="A183" s="118"/>
      <c r="C183" s="119"/>
      <c r="X183" s="278"/>
      <c r="Y183" s="278"/>
      <c r="Z183" s="278"/>
      <c r="AA183" s="278"/>
      <c r="AB183" s="278"/>
      <c r="AC183" s="278"/>
      <c r="CY183" s="121"/>
    </row>
    <row r="184" ht="14.25" customHeight="1">
      <c r="A184" s="118"/>
      <c r="C184" s="119"/>
      <c r="X184" s="278"/>
      <c r="Y184" s="278"/>
      <c r="Z184" s="278"/>
      <c r="AA184" s="278"/>
      <c r="AB184" s="278"/>
      <c r="AC184" s="278"/>
      <c r="CY184" s="121"/>
    </row>
    <row r="185" ht="14.25" customHeight="1">
      <c r="A185" s="118"/>
      <c r="C185" s="119"/>
      <c r="X185" s="278"/>
      <c r="Y185" s="278"/>
      <c r="Z185" s="278"/>
      <c r="AA185" s="278"/>
      <c r="AB185" s="278"/>
      <c r="AC185" s="278"/>
      <c r="CY185" s="121"/>
    </row>
    <row r="186" ht="14.25" customHeight="1">
      <c r="A186" s="118"/>
      <c r="C186" s="119"/>
      <c r="X186" s="278"/>
      <c r="Y186" s="278"/>
      <c r="Z186" s="278"/>
      <c r="AA186" s="278"/>
      <c r="AB186" s="278"/>
      <c r="AC186" s="278"/>
      <c r="CY186" s="121"/>
    </row>
    <row r="187" ht="14.25" customHeight="1">
      <c r="A187" s="118"/>
      <c r="C187" s="119"/>
      <c r="X187" s="278"/>
      <c r="Y187" s="278"/>
      <c r="Z187" s="278"/>
      <c r="AA187" s="278"/>
      <c r="AB187" s="278"/>
      <c r="AC187" s="278"/>
      <c r="CY187" s="121"/>
    </row>
    <row r="188" ht="14.25" customHeight="1">
      <c r="A188" s="118"/>
      <c r="C188" s="119"/>
      <c r="X188" s="278"/>
      <c r="Y188" s="278"/>
      <c r="Z188" s="278"/>
      <c r="AA188" s="278"/>
      <c r="AB188" s="278"/>
      <c r="AC188" s="278"/>
      <c r="CY188" s="121"/>
    </row>
    <row r="189" ht="14.25" customHeight="1">
      <c r="A189" s="118"/>
      <c r="C189" s="119"/>
      <c r="X189" s="278"/>
      <c r="Y189" s="278"/>
      <c r="Z189" s="278"/>
      <c r="AA189" s="278"/>
      <c r="AB189" s="278"/>
      <c r="AC189" s="278"/>
      <c r="CY189" s="121"/>
    </row>
    <row r="190" ht="14.25" customHeight="1">
      <c r="A190" s="118"/>
      <c r="C190" s="119"/>
      <c r="X190" s="278"/>
      <c r="Y190" s="278"/>
      <c r="Z190" s="278"/>
      <c r="AA190" s="278"/>
      <c r="AB190" s="278"/>
      <c r="AC190" s="278"/>
      <c r="CY190" s="121"/>
    </row>
    <row r="191" ht="14.25" customHeight="1">
      <c r="A191" s="118"/>
      <c r="C191" s="119"/>
      <c r="X191" s="278"/>
      <c r="Y191" s="278"/>
      <c r="Z191" s="278"/>
      <c r="AA191" s="278"/>
      <c r="AB191" s="278"/>
      <c r="AC191" s="278"/>
      <c r="CY191" s="121"/>
    </row>
    <row r="192" ht="14.25" customHeight="1">
      <c r="A192" s="118"/>
      <c r="C192" s="119"/>
      <c r="X192" s="278"/>
      <c r="Y192" s="278"/>
      <c r="Z192" s="278"/>
      <c r="AA192" s="278"/>
      <c r="AB192" s="278"/>
      <c r="AC192" s="278"/>
      <c r="CY192" s="121"/>
    </row>
    <row r="193" ht="14.25" customHeight="1">
      <c r="A193" s="118"/>
      <c r="C193" s="119"/>
      <c r="X193" s="278"/>
      <c r="Y193" s="278"/>
      <c r="Z193" s="278"/>
      <c r="AA193" s="278"/>
      <c r="AB193" s="278"/>
      <c r="AC193" s="278"/>
      <c r="CY193" s="121"/>
    </row>
    <row r="194" ht="14.25" customHeight="1">
      <c r="A194" s="118"/>
      <c r="C194" s="119"/>
      <c r="X194" s="278"/>
      <c r="Y194" s="278"/>
      <c r="Z194" s="278"/>
      <c r="AA194" s="278"/>
      <c r="AB194" s="278"/>
      <c r="AC194" s="278"/>
      <c r="CY194" s="121"/>
    </row>
    <row r="195" ht="14.25" customHeight="1">
      <c r="A195" s="118"/>
      <c r="C195" s="119"/>
      <c r="X195" s="278"/>
      <c r="Y195" s="278"/>
      <c r="Z195" s="278"/>
      <c r="AA195" s="278"/>
      <c r="AB195" s="278"/>
      <c r="AC195" s="278"/>
      <c r="CY195" s="121"/>
    </row>
    <row r="196" ht="14.25" customHeight="1">
      <c r="A196" s="118"/>
      <c r="C196" s="119"/>
      <c r="X196" s="278"/>
      <c r="Y196" s="278"/>
      <c r="Z196" s="278"/>
      <c r="AA196" s="278"/>
      <c r="AB196" s="278"/>
      <c r="AC196" s="278"/>
      <c r="CY196" s="121"/>
    </row>
    <row r="197" ht="14.25" customHeight="1">
      <c r="A197" s="118"/>
      <c r="C197" s="119"/>
      <c r="X197" s="278"/>
      <c r="Y197" s="278"/>
      <c r="Z197" s="278"/>
      <c r="AA197" s="278"/>
      <c r="AB197" s="278"/>
      <c r="AC197" s="278"/>
      <c r="CY197" s="121"/>
    </row>
    <row r="198" ht="14.25" customHeight="1">
      <c r="A198" s="118"/>
      <c r="C198" s="119"/>
      <c r="X198" s="278"/>
      <c r="Y198" s="278"/>
      <c r="Z198" s="278"/>
      <c r="AA198" s="278"/>
      <c r="AB198" s="278"/>
      <c r="AC198" s="278"/>
      <c r="CY198" s="121"/>
    </row>
    <row r="199" ht="14.25" customHeight="1">
      <c r="A199" s="118"/>
      <c r="C199" s="119"/>
      <c r="X199" s="278"/>
      <c r="Y199" s="278"/>
      <c r="Z199" s="278"/>
      <c r="AA199" s="278"/>
      <c r="AB199" s="278"/>
      <c r="AC199" s="278"/>
      <c r="CY199" s="121"/>
    </row>
    <row r="200" ht="14.25" customHeight="1">
      <c r="A200" s="118"/>
      <c r="C200" s="119"/>
      <c r="X200" s="278"/>
      <c r="Y200" s="278"/>
      <c r="Z200" s="278"/>
      <c r="AA200" s="278"/>
      <c r="AB200" s="278"/>
      <c r="AC200" s="278"/>
      <c r="CY200" s="121"/>
    </row>
    <row r="201" ht="14.25" customHeight="1">
      <c r="A201" s="118"/>
      <c r="C201" s="119"/>
      <c r="X201" s="278"/>
      <c r="Y201" s="278"/>
      <c r="Z201" s="278"/>
      <c r="AA201" s="278"/>
      <c r="AB201" s="278"/>
      <c r="AC201" s="278"/>
      <c r="CY201" s="121"/>
    </row>
    <row r="202" ht="14.25" customHeight="1">
      <c r="A202" s="118"/>
      <c r="C202" s="119"/>
      <c r="X202" s="278"/>
      <c r="Y202" s="278"/>
      <c r="Z202" s="278"/>
      <c r="AA202" s="278"/>
      <c r="AB202" s="278"/>
      <c r="AC202" s="278"/>
      <c r="CY202" s="121"/>
    </row>
    <row r="203" ht="14.25" customHeight="1">
      <c r="A203" s="118"/>
      <c r="C203" s="119"/>
      <c r="X203" s="278"/>
      <c r="Y203" s="278"/>
      <c r="Z203" s="278"/>
      <c r="AA203" s="278"/>
      <c r="AB203" s="278"/>
      <c r="AC203" s="278"/>
      <c r="CY203" s="121"/>
    </row>
    <row r="204" ht="14.25" customHeight="1">
      <c r="A204" s="118"/>
      <c r="C204" s="119"/>
      <c r="X204" s="278"/>
      <c r="Y204" s="278"/>
      <c r="Z204" s="278"/>
      <c r="AA204" s="278"/>
      <c r="AB204" s="278"/>
      <c r="AC204" s="278"/>
      <c r="CY204" s="121"/>
    </row>
    <row r="205" ht="14.25" customHeight="1">
      <c r="A205" s="118"/>
      <c r="C205" s="119"/>
      <c r="X205" s="278"/>
      <c r="Y205" s="278"/>
      <c r="Z205" s="278"/>
      <c r="AA205" s="278"/>
      <c r="AB205" s="278"/>
      <c r="AC205" s="278"/>
      <c r="CY205" s="121"/>
    </row>
    <row r="206" ht="14.25" customHeight="1">
      <c r="A206" s="118"/>
      <c r="C206" s="119"/>
      <c r="X206" s="278"/>
      <c r="Y206" s="278"/>
      <c r="Z206" s="278"/>
      <c r="AA206" s="278"/>
      <c r="AB206" s="278"/>
      <c r="AC206" s="278"/>
      <c r="CY206" s="121"/>
    </row>
    <row r="207" ht="14.25" customHeight="1">
      <c r="A207" s="118"/>
      <c r="C207" s="119"/>
      <c r="X207" s="278"/>
      <c r="Y207" s="278"/>
      <c r="Z207" s="278"/>
      <c r="AA207" s="278"/>
      <c r="AB207" s="278"/>
      <c r="AC207" s="278"/>
      <c r="CY207" s="121"/>
    </row>
    <row r="208" ht="14.25" customHeight="1">
      <c r="A208" s="118"/>
      <c r="C208" s="119"/>
      <c r="X208" s="278"/>
      <c r="Y208" s="278"/>
      <c r="Z208" s="278"/>
      <c r="AA208" s="278"/>
      <c r="AB208" s="278"/>
      <c r="AC208" s="278"/>
      <c r="CY208" s="121"/>
    </row>
    <row r="209" ht="14.25" customHeight="1">
      <c r="A209" s="118"/>
      <c r="C209" s="119"/>
      <c r="X209" s="278"/>
      <c r="Y209" s="278"/>
      <c r="Z209" s="278"/>
      <c r="AA209" s="278"/>
      <c r="AB209" s="278"/>
      <c r="AC209" s="278"/>
      <c r="CY209" s="121"/>
    </row>
    <row r="210" ht="14.25" customHeight="1">
      <c r="A210" s="118"/>
      <c r="C210" s="119"/>
      <c r="X210" s="278"/>
      <c r="Y210" s="278"/>
      <c r="Z210" s="278"/>
      <c r="AA210" s="278"/>
      <c r="AB210" s="278"/>
      <c r="AC210" s="278"/>
      <c r="CY210" s="121"/>
    </row>
    <row r="211" ht="14.25" customHeight="1">
      <c r="A211" s="118"/>
      <c r="C211" s="119"/>
      <c r="X211" s="278"/>
      <c r="Y211" s="278"/>
      <c r="Z211" s="278"/>
      <c r="AA211" s="278"/>
      <c r="AB211" s="278"/>
      <c r="AC211" s="278"/>
      <c r="CY211" s="121"/>
    </row>
    <row r="212" ht="14.25" customHeight="1">
      <c r="A212" s="118"/>
      <c r="C212" s="119"/>
      <c r="X212" s="278"/>
      <c r="Y212" s="278"/>
      <c r="Z212" s="278"/>
      <c r="AA212" s="278"/>
      <c r="AB212" s="278"/>
      <c r="AC212" s="278"/>
      <c r="CY212" s="121"/>
    </row>
    <row r="213" ht="14.25" customHeight="1">
      <c r="A213" s="118"/>
      <c r="C213" s="119"/>
      <c r="X213" s="278"/>
      <c r="Y213" s="278"/>
      <c r="Z213" s="278"/>
      <c r="AA213" s="278"/>
      <c r="AB213" s="278"/>
      <c r="AC213" s="278"/>
      <c r="CY213" s="121"/>
    </row>
    <row r="214" ht="14.25" customHeight="1">
      <c r="A214" s="118"/>
      <c r="C214" s="119"/>
      <c r="X214" s="278"/>
      <c r="Y214" s="278"/>
      <c r="Z214" s="278"/>
      <c r="AA214" s="278"/>
      <c r="AB214" s="278"/>
      <c r="AC214" s="278"/>
      <c r="CY214" s="121"/>
    </row>
    <row r="215" ht="14.25" customHeight="1">
      <c r="A215" s="118"/>
      <c r="C215" s="119"/>
      <c r="X215" s="278"/>
      <c r="Y215" s="278"/>
      <c r="Z215" s="278"/>
      <c r="AA215" s="278"/>
      <c r="AB215" s="278"/>
      <c r="AC215" s="278"/>
      <c r="CY215" s="121"/>
    </row>
    <row r="216" ht="14.25" customHeight="1">
      <c r="A216" s="118"/>
      <c r="C216" s="119"/>
      <c r="X216" s="278"/>
      <c r="Y216" s="278"/>
      <c r="Z216" s="278"/>
      <c r="AA216" s="278"/>
      <c r="AB216" s="278"/>
      <c r="AC216" s="278"/>
      <c r="CY216" s="121"/>
    </row>
    <row r="217" ht="14.25" customHeight="1">
      <c r="A217" s="118"/>
      <c r="C217" s="119"/>
      <c r="X217" s="278"/>
      <c r="Y217" s="278"/>
      <c r="Z217" s="278"/>
      <c r="AA217" s="278"/>
      <c r="AB217" s="278"/>
      <c r="AC217" s="278"/>
      <c r="CY217" s="121"/>
    </row>
    <row r="218" ht="14.25" customHeight="1">
      <c r="A218" s="118"/>
      <c r="C218" s="119"/>
      <c r="X218" s="278"/>
      <c r="Y218" s="278"/>
      <c r="Z218" s="278"/>
      <c r="AA218" s="278"/>
      <c r="AB218" s="278"/>
      <c r="AC218" s="278"/>
      <c r="CY218" s="121"/>
    </row>
    <row r="219" ht="14.25" customHeight="1">
      <c r="A219" s="118"/>
      <c r="C219" s="119"/>
      <c r="X219" s="278"/>
      <c r="Y219" s="278"/>
      <c r="Z219" s="278"/>
      <c r="AA219" s="278"/>
      <c r="AB219" s="278"/>
      <c r="AC219" s="278"/>
      <c r="CY219" s="121"/>
    </row>
    <row r="220" ht="14.25" customHeight="1">
      <c r="A220" s="118"/>
      <c r="C220" s="119"/>
      <c r="X220" s="278"/>
      <c r="Y220" s="278"/>
      <c r="Z220" s="278"/>
      <c r="AA220" s="278"/>
      <c r="AB220" s="278"/>
      <c r="AC220" s="278"/>
      <c r="CY220" s="121"/>
    </row>
    <row r="221" ht="14.25" customHeight="1">
      <c r="A221" s="118"/>
      <c r="C221" s="119"/>
      <c r="X221" s="278"/>
      <c r="Y221" s="278"/>
      <c r="Z221" s="278"/>
      <c r="AA221" s="278"/>
      <c r="AB221" s="278"/>
      <c r="AC221" s="278"/>
      <c r="CY221" s="121"/>
    </row>
    <row r="222" ht="14.25" customHeight="1">
      <c r="A222" s="118"/>
      <c r="C222" s="119"/>
      <c r="X222" s="278"/>
      <c r="Y222" s="278"/>
      <c r="Z222" s="278"/>
      <c r="AA222" s="278"/>
      <c r="AB222" s="278"/>
      <c r="AC222" s="278"/>
      <c r="CY222" s="121"/>
    </row>
    <row r="223" ht="14.25" customHeight="1">
      <c r="A223" s="118"/>
      <c r="C223" s="119"/>
      <c r="X223" s="278"/>
      <c r="Y223" s="278"/>
      <c r="Z223" s="278"/>
      <c r="AA223" s="278"/>
      <c r="AB223" s="278"/>
      <c r="AC223" s="278"/>
      <c r="CY223" s="121"/>
    </row>
    <row r="224" ht="14.25" customHeight="1">
      <c r="A224" s="118"/>
      <c r="C224" s="119"/>
      <c r="X224" s="278"/>
      <c r="Y224" s="278"/>
      <c r="Z224" s="278"/>
      <c r="AA224" s="278"/>
      <c r="AB224" s="278"/>
      <c r="AC224" s="278"/>
      <c r="CY224" s="121"/>
    </row>
    <row r="225" ht="14.25" customHeight="1">
      <c r="A225" s="118"/>
      <c r="C225" s="119"/>
      <c r="X225" s="278"/>
      <c r="Y225" s="278"/>
      <c r="Z225" s="278"/>
      <c r="AA225" s="278"/>
      <c r="AB225" s="278"/>
      <c r="AC225" s="278"/>
      <c r="CY225" s="121"/>
    </row>
    <row r="226" ht="14.25" customHeight="1">
      <c r="A226" s="118"/>
      <c r="C226" s="119"/>
      <c r="X226" s="278"/>
      <c r="Y226" s="278"/>
      <c r="Z226" s="278"/>
      <c r="AA226" s="278"/>
      <c r="AB226" s="278"/>
      <c r="AC226" s="278"/>
      <c r="CY226" s="121"/>
    </row>
    <row r="227" ht="14.25" customHeight="1">
      <c r="A227" s="118"/>
      <c r="C227" s="119"/>
      <c r="X227" s="278"/>
      <c r="Y227" s="278"/>
      <c r="Z227" s="278"/>
      <c r="AA227" s="278"/>
      <c r="AB227" s="278"/>
      <c r="AC227" s="278"/>
      <c r="CY227" s="121"/>
    </row>
    <row r="228" ht="14.25" customHeight="1">
      <c r="A228" s="118"/>
      <c r="C228" s="119"/>
      <c r="X228" s="278"/>
      <c r="Y228" s="278"/>
      <c r="Z228" s="278"/>
      <c r="AA228" s="278"/>
      <c r="AB228" s="278"/>
      <c r="AC228" s="278"/>
      <c r="CY228" s="121"/>
    </row>
    <row r="229" ht="14.25" customHeight="1">
      <c r="A229" s="118"/>
      <c r="C229" s="119"/>
      <c r="X229" s="278"/>
      <c r="Y229" s="278"/>
      <c r="Z229" s="278"/>
      <c r="AA229" s="278"/>
      <c r="AB229" s="278"/>
      <c r="AC229" s="278"/>
      <c r="CY229" s="121"/>
    </row>
    <row r="230" ht="14.25" customHeight="1">
      <c r="A230" s="118"/>
      <c r="C230" s="119"/>
      <c r="X230" s="278"/>
      <c r="Y230" s="278"/>
      <c r="Z230" s="278"/>
      <c r="AA230" s="278"/>
      <c r="AB230" s="278"/>
      <c r="AC230" s="278"/>
      <c r="CY230" s="121"/>
    </row>
    <row r="231" ht="14.25" customHeight="1">
      <c r="A231" s="118"/>
      <c r="C231" s="119"/>
      <c r="X231" s="278"/>
      <c r="Y231" s="278"/>
      <c r="Z231" s="278"/>
      <c r="AA231" s="278"/>
      <c r="AB231" s="278"/>
      <c r="AC231" s="278"/>
      <c r="CY231" s="121"/>
    </row>
    <row r="232" ht="14.25" customHeight="1">
      <c r="A232" s="118"/>
      <c r="C232" s="119"/>
      <c r="X232" s="278"/>
      <c r="Y232" s="278"/>
      <c r="Z232" s="278"/>
      <c r="AA232" s="278"/>
      <c r="AB232" s="278"/>
      <c r="AC232" s="278"/>
      <c r="CY232" s="121"/>
    </row>
    <row r="233" ht="14.25" customHeight="1">
      <c r="A233" s="118"/>
      <c r="C233" s="119"/>
      <c r="X233" s="278"/>
      <c r="Y233" s="278"/>
      <c r="Z233" s="278"/>
      <c r="AA233" s="278"/>
      <c r="AB233" s="278"/>
      <c r="AC233" s="278"/>
      <c r="CY233" s="121"/>
    </row>
    <row r="234" ht="14.25" customHeight="1">
      <c r="A234" s="118"/>
      <c r="C234" s="119"/>
      <c r="X234" s="278"/>
      <c r="Y234" s="278"/>
      <c r="Z234" s="278"/>
      <c r="AA234" s="278"/>
      <c r="AB234" s="278"/>
      <c r="AC234" s="278"/>
      <c r="CY234" s="121"/>
    </row>
    <row r="235" ht="14.25" customHeight="1">
      <c r="A235" s="118"/>
      <c r="C235" s="119"/>
      <c r="X235" s="278"/>
      <c r="Y235" s="278"/>
      <c r="Z235" s="278"/>
      <c r="AA235" s="278"/>
      <c r="AB235" s="278"/>
      <c r="AC235" s="278"/>
      <c r="CY235" s="121"/>
    </row>
    <row r="236" ht="14.25" customHeight="1">
      <c r="A236" s="118"/>
      <c r="C236" s="119"/>
      <c r="X236" s="278"/>
      <c r="Y236" s="278"/>
      <c r="Z236" s="278"/>
      <c r="AA236" s="278"/>
      <c r="AB236" s="278"/>
      <c r="AC236" s="278"/>
      <c r="CY236" s="121"/>
    </row>
    <row r="237" ht="14.25" customHeight="1">
      <c r="A237" s="118"/>
      <c r="C237" s="119"/>
      <c r="X237" s="278"/>
      <c r="Y237" s="278"/>
      <c r="Z237" s="278"/>
      <c r="AA237" s="278"/>
      <c r="AB237" s="278"/>
      <c r="AC237" s="278"/>
      <c r="CY237" s="121"/>
    </row>
    <row r="238" ht="14.25" customHeight="1">
      <c r="A238" s="118"/>
      <c r="C238" s="119"/>
      <c r="X238" s="278"/>
      <c r="Y238" s="278"/>
      <c r="Z238" s="278"/>
      <c r="AA238" s="278"/>
      <c r="AB238" s="278"/>
      <c r="AC238" s="278"/>
      <c r="CY238" s="121"/>
    </row>
    <row r="239" ht="14.25" customHeight="1">
      <c r="A239" s="118"/>
      <c r="C239" s="119"/>
      <c r="X239" s="278"/>
      <c r="Y239" s="278"/>
      <c r="Z239" s="278"/>
      <c r="AA239" s="278"/>
      <c r="AB239" s="278"/>
      <c r="AC239" s="278"/>
      <c r="CY239" s="121"/>
    </row>
    <row r="240" ht="14.25" customHeight="1">
      <c r="A240" s="118"/>
      <c r="C240" s="119"/>
      <c r="X240" s="278"/>
      <c r="Y240" s="278"/>
      <c r="Z240" s="278"/>
      <c r="AA240" s="278"/>
      <c r="AB240" s="278"/>
      <c r="AC240" s="278"/>
      <c r="CY240" s="121"/>
    </row>
    <row r="241" ht="14.25" customHeight="1">
      <c r="A241" s="118"/>
      <c r="C241" s="119"/>
      <c r="X241" s="278"/>
      <c r="Y241" s="278"/>
      <c r="Z241" s="278"/>
      <c r="AA241" s="278"/>
      <c r="AB241" s="278"/>
      <c r="AC241" s="278"/>
      <c r="CY241" s="121"/>
    </row>
    <row r="242" ht="14.25" customHeight="1">
      <c r="A242" s="118"/>
      <c r="C242" s="119"/>
      <c r="X242" s="278"/>
      <c r="Y242" s="278"/>
      <c r="Z242" s="278"/>
      <c r="AA242" s="278"/>
      <c r="AB242" s="278"/>
      <c r="AC242" s="278"/>
      <c r="CY242" s="121"/>
    </row>
    <row r="243" ht="14.25" customHeight="1">
      <c r="A243" s="118"/>
      <c r="C243" s="119"/>
      <c r="X243" s="278"/>
      <c r="Y243" s="278"/>
      <c r="Z243" s="278"/>
      <c r="AA243" s="278"/>
      <c r="AB243" s="278"/>
      <c r="AC243" s="278"/>
      <c r="CY243" s="121"/>
    </row>
    <row r="244" ht="14.25" customHeight="1">
      <c r="A244" s="118"/>
      <c r="C244" s="119"/>
      <c r="X244" s="278"/>
      <c r="Y244" s="278"/>
      <c r="Z244" s="278"/>
      <c r="AA244" s="278"/>
      <c r="AB244" s="278"/>
      <c r="AC244" s="278"/>
      <c r="CY244" s="121"/>
    </row>
    <row r="245" ht="14.25" customHeight="1">
      <c r="A245" s="118"/>
      <c r="C245" s="119"/>
      <c r="X245" s="278"/>
      <c r="Y245" s="278"/>
      <c r="Z245" s="278"/>
      <c r="AA245" s="278"/>
      <c r="AB245" s="278"/>
      <c r="AC245" s="278"/>
      <c r="CY245" s="121"/>
    </row>
    <row r="246" ht="14.25" customHeight="1">
      <c r="A246" s="118"/>
      <c r="C246" s="119"/>
      <c r="X246" s="278"/>
      <c r="Y246" s="278"/>
      <c r="Z246" s="278"/>
      <c r="AA246" s="278"/>
      <c r="AB246" s="278"/>
      <c r="AC246" s="278"/>
      <c r="CY246" s="121"/>
    </row>
    <row r="247" ht="14.25" customHeight="1">
      <c r="A247" s="118"/>
      <c r="C247" s="119"/>
      <c r="X247" s="278"/>
      <c r="Y247" s="278"/>
      <c r="Z247" s="278"/>
      <c r="AA247" s="278"/>
      <c r="AB247" s="278"/>
      <c r="AC247" s="278"/>
      <c r="CY247" s="121"/>
    </row>
    <row r="248" ht="14.25" customHeight="1">
      <c r="A248" s="118"/>
      <c r="C248" s="119"/>
      <c r="X248" s="278"/>
      <c r="Y248" s="278"/>
      <c r="Z248" s="278"/>
      <c r="AA248" s="278"/>
      <c r="AB248" s="278"/>
      <c r="AC248" s="278"/>
      <c r="CY248" s="121"/>
    </row>
    <row r="249" ht="14.25" customHeight="1">
      <c r="A249" s="118"/>
      <c r="C249" s="119"/>
      <c r="X249" s="278"/>
      <c r="Y249" s="278"/>
      <c r="Z249" s="278"/>
      <c r="AA249" s="278"/>
      <c r="AB249" s="278"/>
      <c r="AC249" s="278"/>
      <c r="CY249" s="121"/>
    </row>
    <row r="250" ht="14.25" customHeight="1">
      <c r="A250" s="118"/>
      <c r="C250" s="119"/>
      <c r="X250" s="278"/>
      <c r="Y250" s="278"/>
      <c r="Z250" s="278"/>
      <c r="AA250" s="278"/>
      <c r="AB250" s="278"/>
      <c r="AC250" s="278"/>
      <c r="CY250" s="121"/>
    </row>
    <row r="251" ht="14.25" customHeight="1">
      <c r="A251" s="118"/>
      <c r="C251" s="119"/>
      <c r="X251" s="278"/>
      <c r="Y251" s="278"/>
      <c r="Z251" s="278"/>
      <c r="AA251" s="278"/>
      <c r="AB251" s="278"/>
      <c r="AC251" s="278"/>
      <c r="CY251" s="121"/>
    </row>
    <row r="252" ht="14.25" customHeight="1">
      <c r="A252" s="118"/>
      <c r="C252" s="119"/>
      <c r="X252" s="278"/>
      <c r="Y252" s="278"/>
      <c r="Z252" s="278"/>
      <c r="AA252" s="278"/>
      <c r="AB252" s="278"/>
      <c r="AC252" s="278"/>
      <c r="CY252" s="121"/>
    </row>
    <row r="253" ht="14.25" customHeight="1">
      <c r="A253" s="118"/>
      <c r="C253" s="119"/>
      <c r="X253" s="278"/>
      <c r="Y253" s="278"/>
      <c r="Z253" s="278"/>
      <c r="AA253" s="278"/>
      <c r="AB253" s="278"/>
      <c r="AC253" s="278"/>
      <c r="CY253" s="121"/>
    </row>
    <row r="254" ht="14.25" customHeight="1">
      <c r="A254" s="118"/>
      <c r="C254" s="119"/>
      <c r="X254" s="278"/>
      <c r="Y254" s="278"/>
      <c r="Z254" s="278"/>
      <c r="AA254" s="278"/>
      <c r="AB254" s="278"/>
      <c r="AC254" s="278"/>
      <c r="CY254" s="121"/>
    </row>
    <row r="255" ht="14.25" customHeight="1">
      <c r="A255" s="118"/>
      <c r="C255" s="119"/>
      <c r="X255" s="278"/>
      <c r="Y255" s="278"/>
      <c r="Z255" s="278"/>
      <c r="AA255" s="278"/>
      <c r="AB255" s="278"/>
      <c r="AC255" s="278"/>
      <c r="CY255" s="121"/>
    </row>
    <row r="256" ht="14.25" customHeight="1">
      <c r="A256" s="118"/>
      <c r="C256" s="119"/>
      <c r="X256" s="278"/>
      <c r="Y256" s="278"/>
      <c r="Z256" s="278"/>
      <c r="AA256" s="278"/>
      <c r="AB256" s="278"/>
      <c r="AC256" s="278"/>
      <c r="CY256" s="121"/>
    </row>
    <row r="257" ht="14.25" customHeight="1">
      <c r="A257" s="118"/>
      <c r="C257" s="119"/>
      <c r="X257" s="278"/>
      <c r="Y257" s="278"/>
      <c r="Z257" s="278"/>
      <c r="AA257" s="278"/>
      <c r="AB257" s="278"/>
      <c r="AC257" s="278"/>
      <c r="CY257" s="121"/>
    </row>
    <row r="258" ht="14.25" customHeight="1">
      <c r="A258" s="118"/>
      <c r="C258" s="119"/>
      <c r="X258" s="278"/>
      <c r="Y258" s="278"/>
      <c r="Z258" s="278"/>
      <c r="AA258" s="278"/>
      <c r="AB258" s="278"/>
      <c r="AC258" s="278"/>
      <c r="CY258" s="121"/>
    </row>
    <row r="259" ht="14.25" customHeight="1">
      <c r="A259" s="118"/>
      <c r="C259" s="119"/>
      <c r="X259" s="278"/>
      <c r="Y259" s="278"/>
      <c r="Z259" s="278"/>
      <c r="AA259" s="278"/>
      <c r="AB259" s="278"/>
      <c r="AC259" s="278"/>
      <c r="CY259" s="121"/>
    </row>
    <row r="260" ht="14.25" customHeight="1">
      <c r="A260" s="118"/>
      <c r="C260" s="119"/>
      <c r="X260" s="278"/>
      <c r="Y260" s="278"/>
      <c r="Z260" s="278"/>
      <c r="AA260" s="278"/>
      <c r="AB260" s="278"/>
      <c r="AC260" s="278"/>
      <c r="CY260" s="121"/>
    </row>
    <row r="261" ht="14.25" customHeight="1">
      <c r="A261" s="118"/>
      <c r="C261" s="119"/>
      <c r="X261" s="278"/>
      <c r="Y261" s="278"/>
      <c r="Z261" s="278"/>
      <c r="AA261" s="278"/>
      <c r="AB261" s="278"/>
      <c r="AC261" s="278"/>
      <c r="CY261" s="121"/>
    </row>
    <row r="262" ht="14.25" customHeight="1">
      <c r="A262" s="118"/>
      <c r="C262" s="119"/>
      <c r="X262" s="278"/>
      <c r="Y262" s="278"/>
      <c r="Z262" s="278"/>
      <c r="AA262" s="278"/>
      <c r="AB262" s="278"/>
      <c r="AC262" s="278"/>
      <c r="CY262" s="121"/>
    </row>
    <row r="263" ht="14.25" customHeight="1">
      <c r="A263" s="118"/>
      <c r="C263" s="119"/>
      <c r="X263" s="278"/>
      <c r="Y263" s="278"/>
      <c r="Z263" s="278"/>
      <c r="AA263" s="278"/>
      <c r="AB263" s="278"/>
      <c r="AC263" s="278"/>
      <c r="CY263" s="121"/>
    </row>
    <row r="264" ht="14.25" customHeight="1">
      <c r="A264" s="118"/>
      <c r="C264" s="119"/>
      <c r="X264" s="278"/>
      <c r="Y264" s="278"/>
      <c r="Z264" s="278"/>
      <c r="AA264" s="278"/>
      <c r="AB264" s="278"/>
      <c r="AC264" s="278"/>
      <c r="CY264" s="121"/>
    </row>
    <row r="265" ht="14.25" customHeight="1">
      <c r="A265" s="118"/>
      <c r="C265" s="119"/>
      <c r="X265" s="278"/>
      <c r="Y265" s="278"/>
      <c r="Z265" s="278"/>
      <c r="AA265" s="278"/>
      <c r="AB265" s="278"/>
      <c r="AC265" s="278"/>
      <c r="CY265" s="121"/>
    </row>
    <row r="266" ht="14.25" customHeight="1">
      <c r="A266" s="118"/>
      <c r="C266" s="119"/>
      <c r="X266" s="278"/>
      <c r="Y266" s="278"/>
      <c r="Z266" s="278"/>
      <c r="AA266" s="278"/>
      <c r="AB266" s="278"/>
      <c r="AC266" s="278"/>
      <c r="CY266" s="121"/>
    </row>
    <row r="267" ht="14.25" customHeight="1">
      <c r="A267" s="118"/>
      <c r="C267" s="119"/>
      <c r="X267" s="278"/>
      <c r="Y267" s="278"/>
      <c r="Z267" s="278"/>
      <c r="AA267" s="278"/>
      <c r="AB267" s="278"/>
      <c r="AC267" s="278"/>
      <c r="CY267" s="121"/>
    </row>
    <row r="268" ht="14.25" customHeight="1">
      <c r="A268" s="118"/>
      <c r="C268" s="119"/>
      <c r="X268" s="278"/>
      <c r="Y268" s="278"/>
      <c r="Z268" s="278"/>
      <c r="AA268" s="278"/>
      <c r="AB268" s="278"/>
      <c r="AC268" s="278"/>
      <c r="CY268" s="121"/>
    </row>
    <row r="269" ht="14.25" customHeight="1">
      <c r="A269" s="118"/>
      <c r="C269" s="119"/>
      <c r="X269" s="278"/>
      <c r="Y269" s="278"/>
      <c r="Z269" s="278"/>
      <c r="AA269" s="278"/>
      <c r="AB269" s="278"/>
      <c r="AC269" s="278"/>
      <c r="CY269" s="121"/>
    </row>
    <row r="270" ht="14.25" customHeight="1">
      <c r="A270" s="118"/>
      <c r="C270" s="119"/>
      <c r="X270" s="278"/>
      <c r="Y270" s="278"/>
      <c r="Z270" s="278"/>
      <c r="AA270" s="278"/>
      <c r="AB270" s="278"/>
      <c r="AC270" s="278"/>
      <c r="CY270" s="121"/>
    </row>
    <row r="271" ht="14.25" customHeight="1">
      <c r="A271" s="118"/>
      <c r="C271" s="119"/>
      <c r="X271" s="278"/>
      <c r="Y271" s="278"/>
      <c r="Z271" s="278"/>
      <c r="AA271" s="278"/>
      <c r="AB271" s="278"/>
      <c r="AC271" s="278"/>
      <c r="CY271" s="121"/>
    </row>
    <row r="272" ht="14.25" customHeight="1">
      <c r="A272" s="118"/>
      <c r="C272" s="119"/>
      <c r="X272" s="278"/>
      <c r="Y272" s="278"/>
      <c r="Z272" s="278"/>
      <c r="AA272" s="278"/>
      <c r="AB272" s="278"/>
      <c r="AC272" s="278"/>
      <c r="CY272" s="121"/>
    </row>
    <row r="273" ht="14.25" customHeight="1">
      <c r="A273" s="118"/>
      <c r="C273" s="119"/>
      <c r="X273" s="278"/>
      <c r="Y273" s="278"/>
      <c r="Z273" s="278"/>
      <c r="AA273" s="278"/>
      <c r="AB273" s="278"/>
      <c r="AC273" s="278"/>
      <c r="CY273" s="121"/>
    </row>
    <row r="274" ht="14.25" customHeight="1">
      <c r="A274" s="118"/>
      <c r="C274" s="119"/>
      <c r="X274" s="278"/>
      <c r="Y274" s="278"/>
      <c r="Z274" s="278"/>
      <c r="AA274" s="278"/>
      <c r="AB274" s="278"/>
      <c r="AC274" s="278"/>
      <c r="CY274" s="121"/>
    </row>
    <row r="275" ht="14.25" customHeight="1">
      <c r="A275" s="118"/>
      <c r="C275" s="119"/>
      <c r="X275" s="278"/>
      <c r="Y275" s="278"/>
      <c r="Z275" s="278"/>
      <c r="AA275" s="278"/>
      <c r="AB275" s="278"/>
      <c r="AC275" s="278"/>
      <c r="CY275" s="121"/>
    </row>
    <row r="276" ht="14.25" customHeight="1">
      <c r="A276" s="118"/>
      <c r="C276" s="119"/>
      <c r="X276" s="278"/>
      <c r="Y276" s="278"/>
      <c r="Z276" s="278"/>
      <c r="AA276" s="278"/>
      <c r="AB276" s="278"/>
      <c r="AC276" s="278"/>
      <c r="CY276" s="121"/>
    </row>
    <row r="277" ht="14.25" customHeight="1">
      <c r="A277" s="118"/>
      <c r="C277" s="119"/>
      <c r="X277" s="278"/>
      <c r="Y277" s="278"/>
      <c r="Z277" s="278"/>
      <c r="AA277" s="278"/>
      <c r="AB277" s="278"/>
      <c r="AC277" s="278"/>
      <c r="CY277" s="121"/>
    </row>
    <row r="278" ht="14.25" customHeight="1">
      <c r="A278" s="118"/>
      <c r="C278" s="119"/>
      <c r="X278" s="278"/>
      <c r="Y278" s="278"/>
      <c r="Z278" s="278"/>
      <c r="AA278" s="278"/>
      <c r="AB278" s="278"/>
      <c r="AC278" s="278"/>
      <c r="CY278" s="121"/>
    </row>
    <row r="279" ht="14.25" customHeight="1">
      <c r="A279" s="118"/>
      <c r="C279" s="119"/>
      <c r="X279" s="278"/>
      <c r="Y279" s="278"/>
      <c r="Z279" s="278"/>
      <c r="AA279" s="278"/>
      <c r="AB279" s="278"/>
      <c r="AC279" s="278"/>
      <c r="CY279" s="121"/>
    </row>
    <row r="280" ht="14.25" customHeight="1">
      <c r="A280" s="118"/>
      <c r="C280" s="119"/>
      <c r="X280" s="278"/>
      <c r="Y280" s="278"/>
      <c r="Z280" s="278"/>
      <c r="AA280" s="278"/>
      <c r="AB280" s="278"/>
      <c r="AC280" s="278"/>
      <c r="CY280" s="121"/>
    </row>
    <row r="281" ht="14.25" customHeight="1">
      <c r="A281" s="118"/>
      <c r="C281" s="119"/>
      <c r="X281" s="278"/>
      <c r="Y281" s="278"/>
      <c r="Z281" s="278"/>
      <c r="AA281" s="278"/>
      <c r="AB281" s="278"/>
      <c r="AC281" s="278"/>
      <c r="CY281" s="121"/>
    </row>
    <row r="282" ht="14.25" customHeight="1">
      <c r="A282" s="118"/>
      <c r="C282" s="119"/>
      <c r="X282" s="278"/>
      <c r="Y282" s="278"/>
      <c r="Z282" s="278"/>
      <c r="AA282" s="278"/>
      <c r="AB282" s="278"/>
      <c r="AC282" s="278"/>
      <c r="CY282" s="121"/>
    </row>
    <row r="283" ht="14.25" customHeight="1">
      <c r="A283" s="118"/>
      <c r="C283" s="119"/>
      <c r="X283" s="278"/>
      <c r="Y283" s="278"/>
      <c r="Z283" s="278"/>
      <c r="AA283" s="278"/>
      <c r="AB283" s="278"/>
      <c r="AC283" s="278"/>
      <c r="CY283" s="121"/>
    </row>
    <row r="284" ht="14.25" customHeight="1">
      <c r="A284" s="118"/>
      <c r="C284" s="119"/>
      <c r="X284" s="278"/>
      <c r="Y284" s="278"/>
      <c r="Z284" s="278"/>
      <c r="AA284" s="278"/>
      <c r="AB284" s="278"/>
      <c r="AC284" s="278"/>
      <c r="CY284" s="121"/>
    </row>
    <row r="285" ht="14.25" customHeight="1">
      <c r="A285" s="118"/>
      <c r="C285" s="119"/>
      <c r="X285" s="278"/>
      <c r="Y285" s="278"/>
      <c r="Z285" s="278"/>
      <c r="AA285" s="278"/>
      <c r="AB285" s="278"/>
      <c r="AC285" s="278"/>
      <c r="CY285" s="121"/>
    </row>
    <row r="286" ht="14.25" customHeight="1">
      <c r="A286" s="118"/>
      <c r="C286" s="119"/>
      <c r="X286" s="278"/>
      <c r="Y286" s="278"/>
      <c r="Z286" s="278"/>
      <c r="AA286" s="278"/>
      <c r="AB286" s="278"/>
      <c r="AC286" s="278"/>
      <c r="CY286" s="121"/>
    </row>
    <row r="287" ht="14.25" customHeight="1">
      <c r="A287" s="118"/>
      <c r="C287" s="119"/>
      <c r="X287" s="278"/>
      <c r="Y287" s="278"/>
      <c r="Z287" s="278"/>
      <c r="AA287" s="278"/>
      <c r="AB287" s="278"/>
      <c r="AC287" s="278"/>
      <c r="CY287" s="121"/>
    </row>
    <row r="288" ht="14.25" customHeight="1">
      <c r="A288" s="118"/>
      <c r="C288" s="119"/>
      <c r="X288" s="278"/>
      <c r="Y288" s="278"/>
      <c r="Z288" s="278"/>
      <c r="AA288" s="278"/>
      <c r="AB288" s="278"/>
      <c r="AC288" s="278"/>
      <c r="CY288" s="121"/>
    </row>
    <row r="289" ht="14.25" customHeight="1">
      <c r="A289" s="118"/>
      <c r="C289" s="119"/>
      <c r="X289" s="278"/>
      <c r="Y289" s="278"/>
      <c r="Z289" s="278"/>
      <c r="AA289" s="278"/>
      <c r="AB289" s="278"/>
      <c r="AC289" s="278"/>
      <c r="CY289" s="121"/>
    </row>
    <row r="290" ht="14.25" customHeight="1">
      <c r="A290" s="118"/>
      <c r="C290" s="119"/>
      <c r="X290" s="278"/>
      <c r="Y290" s="278"/>
      <c r="Z290" s="278"/>
      <c r="AA290" s="278"/>
      <c r="AB290" s="278"/>
      <c r="AC290" s="278"/>
      <c r="CY290" s="121"/>
    </row>
    <row r="291" ht="14.25" customHeight="1">
      <c r="A291" s="118"/>
      <c r="C291" s="119"/>
      <c r="X291" s="278"/>
      <c r="Y291" s="278"/>
      <c r="Z291" s="278"/>
      <c r="AA291" s="278"/>
      <c r="AB291" s="278"/>
      <c r="AC291" s="278"/>
      <c r="CY291" s="121"/>
    </row>
    <row r="292" ht="14.25" customHeight="1">
      <c r="A292" s="118"/>
      <c r="C292" s="119"/>
      <c r="X292" s="278"/>
      <c r="Y292" s="278"/>
      <c r="Z292" s="278"/>
      <c r="AA292" s="278"/>
      <c r="AB292" s="278"/>
      <c r="AC292" s="278"/>
      <c r="CY292" s="121"/>
    </row>
    <row r="293" ht="14.25" customHeight="1">
      <c r="A293" s="118"/>
      <c r="C293" s="119"/>
      <c r="X293" s="278"/>
      <c r="Y293" s="278"/>
      <c r="Z293" s="278"/>
      <c r="AA293" s="278"/>
      <c r="AB293" s="278"/>
      <c r="AC293" s="278"/>
      <c r="CY293" s="121"/>
    </row>
    <row r="294" ht="14.25" customHeight="1">
      <c r="A294" s="118"/>
      <c r="C294" s="119"/>
      <c r="X294" s="278"/>
      <c r="Y294" s="278"/>
      <c r="Z294" s="278"/>
      <c r="AA294" s="278"/>
      <c r="AB294" s="278"/>
      <c r="AC294" s="278"/>
      <c r="CY294" s="121"/>
    </row>
    <row r="295" ht="14.25" customHeight="1">
      <c r="A295" s="118"/>
      <c r="C295" s="119"/>
      <c r="X295" s="278"/>
      <c r="Y295" s="278"/>
      <c r="Z295" s="278"/>
      <c r="AA295" s="278"/>
      <c r="AB295" s="278"/>
      <c r="AC295" s="278"/>
      <c r="CY295" s="121"/>
    </row>
    <row r="296" ht="14.25" customHeight="1">
      <c r="A296" s="118"/>
      <c r="C296" s="119"/>
      <c r="X296" s="278"/>
      <c r="Y296" s="278"/>
      <c r="Z296" s="278"/>
      <c r="AA296" s="278"/>
      <c r="AB296" s="278"/>
      <c r="AC296" s="278"/>
      <c r="CY296" s="121"/>
    </row>
    <row r="297" ht="14.25" customHeight="1">
      <c r="A297" s="118"/>
      <c r="C297" s="119"/>
      <c r="X297" s="278"/>
      <c r="Y297" s="278"/>
      <c r="Z297" s="278"/>
      <c r="AA297" s="278"/>
      <c r="AB297" s="278"/>
      <c r="AC297" s="278"/>
      <c r="CY297" s="121"/>
    </row>
    <row r="298" ht="14.25" customHeight="1">
      <c r="A298" s="118"/>
      <c r="C298" s="119"/>
      <c r="X298" s="278"/>
      <c r="Y298" s="278"/>
      <c r="Z298" s="278"/>
      <c r="AA298" s="278"/>
      <c r="AB298" s="278"/>
      <c r="AC298" s="278"/>
      <c r="CY298" s="121"/>
    </row>
    <row r="299" ht="14.25" customHeight="1">
      <c r="A299" s="118"/>
      <c r="C299" s="119"/>
      <c r="X299" s="278"/>
      <c r="Y299" s="278"/>
      <c r="Z299" s="278"/>
      <c r="AA299" s="278"/>
      <c r="AB299" s="278"/>
      <c r="AC299" s="278"/>
      <c r="CY299" s="121"/>
    </row>
    <row r="300" ht="14.25" customHeight="1">
      <c r="A300" s="118"/>
      <c r="C300" s="119"/>
      <c r="X300" s="278"/>
      <c r="Y300" s="278"/>
      <c r="Z300" s="278"/>
      <c r="AA300" s="278"/>
      <c r="AB300" s="278"/>
      <c r="AC300" s="278"/>
      <c r="CY300" s="121"/>
    </row>
    <row r="301" ht="14.25" customHeight="1">
      <c r="A301" s="118"/>
      <c r="C301" s="119"/>
      <c r="X301" s="278"/>
      <c r="Y301" s="278"/>
      <c r="Z301" s="278"/>
      <c r="AA301" s="278"/>
      <c r="AB301" s="278"/>
      <c r="AC301" s="278"/>
      <c r="CY301" s="121"/>
    </row>
    <row r="302" ht="14.25" customHeight="1">
      <c r="A302" s="118"/>
      <c r="C302" s="119"/>
      <c r="X302" s="278"/>
      <c r="Y302" s="278"/>
      <c r="Z302" s="278"/>
      <c r="AA302" s="278"/>
      <c r="AB302" s="278"/>
      <c r="AC302" s="278"/>
      <c r="CY302" s="121"/>
    </row>
    <row r="303" ht="14.25" customHeight="1">
      <c r="A303" s="118"/>
      <c r="C303" s="119"/>
      <c r="X303" s="278"/>
      <c r="Y303" s="278"/>
      <c r="Z303" s="278"/>
      <c r="AA303" s="278"/>
      <c r="AB303" s="278"/>
      <c r="AC303" s="278"/>
      <c r="CY303" s="121"/>
    </row>
    <row r="304" ht="14.25" customHeight="1">
      <c r="A304" s="118"/>
      <c r="C304" s="119"/>
      <c r="X304" s="278"/>
      <c r="Y304" s="278"/>
      <c r="Z304" s="278"/>
      <c r="AA304" s="278"/>
      <c r="AB304" s="278"/>
      <c r="AC304" s="278"/>
      <c r="CY304" s="121"/>
    </row>
    <row r="305" ht="14.25" customHeight="1">
      <c r="A305" s="118"/>
      <c r="C305" s="119"/>
      <c r="X305" s="278"/>
      <c r="Y305" s="278"/>
      <c r="Z305" s="278"/>
      <c r="AA305" s="278"/>
      <c r="AB305" s="278"/>
      <c r="AC305" s="278"/>
      <c r="CY305" s="121"/>
    </row>
    <row r="306" ht="14.25" customHeight="1">
      <c r="A306" s="118"/>
      <c r="C306" s="119"/>
      <c r="X306" s="278"/>
      <c r="Y306" s="278"/>
      <c r="Z306" s="278"/>
      <c r="AA306" s="278"/>
      <c r="AB306" s="278"/>
      <c r="AC306" s="278"/>
      <c r="CY306" s="121"/>
    </row>
    <row r="307" ht="14.25" customHeight="1">
      <c r="A307" s="118"/>
      <c r="C307" s="119"/>
      <c r="X307" s="278"/>
      <c r="Y307" s="278"/>
      <c r="Z307" s="278"/>
      <c r="AA307" s="278"/>
      <c r="AB307" s="278"/>
      <c r="AC307" s="278"/>
      <c r="CY307" s="121"/>
    </row>
    <row r="308" ht="14.25" customHeight="1">
      <c r="A308" s="118"/>
      <c r="C308" s="119"/>
      <c r="X308" s="278"/>
      <c r="Y308" s="278"/>
      <c r="Z308" s="278"/>
      <c r="AA308" s="278"/>
      <c r="AB308" s="278"/>
      <c r="AC308" s="278"/>
      <c r="CY308" s="121"/>
    </row>
    <row r="309" ht="14.25" customHeight="1">
      <c r="A309" s="118"/>
      <c r="C309" s="119"/>
      <c r="X309" s="278"/>
      <c r="Y309" s="278"/>
      <c r="Z309" s="278"/>
      <c r="AA309" s="278"/>
      <c r="AB309" s="278"/>
      <c r="AC309" s="278"/>
      <c r="CY309" s="121"/>
    </row>
    <row r="310" ht="14.25" customHeight="1">
      <c r="A310" s="118"/>
      <c r="C310" s="119"/>
      <c r="X310" s="278"/>
      <c r="Y310" s="278"/>
      <c r="Z310" s="278"/>
      <c r="AA310" s="278"/>
      <c r="AB310" s="278"/>
      <c r="AC310" s="278"/>
      <c r="CY310" s="121"/>
    </row>
    <row r="311" ht="14.25" customHeight="1">
      <c r="A311" s="118"/>
      <c r="C311" s="119"/>
      <c r="X311" s="278"/>
      <c r="Y311" s="278"/>
      <c r="Z311" s="278"/>
      <c r="AA311" s="278"/>
      <c r="AB311" s="278"/>
      <c r="AC311" s="278"/>
      <c r="CY311" s="121"/>
    </row>
    <row r="312" ht="14.25" customHeight="1">
      <c r="A312" s="118"/>
      <c r="C312" s="119"/>
      <c r="X312" s="278"/>
      <c r="Y312" s="278"/>
      <c r="Z312" s="278"/>
      <c r="AA312" s="278"/>
      <c r="AB312" s="278"/>
      <c r="AC312" s="278"/>
      <c r="CY312" s="121"/>
    </row>
    <row r="313" ht="14.25" customHeight="1">
      <c r="A313" s="118"/>
      <c r="C313" s="119"/>
      <c r="X313" s="278"/>
      <c r="Y313" s="278"/>
      <c r="Z313" s="278"/>
      <c r="AA313" s="278"/>
      <c r="AB313" s="278"/>
      <c r="AC313" s="278"/>
      <c r="CY313" s="121"/>
    </row>
    <row r="314" ht="14.25" customHeight="1">
      <c r="A314" s="118"/>
      <c r="C314" s="119"/>
      <c r="X314" s="278"/>
      <c r="Y314" s="278"/>
      <c r="Z314" s="278"/>
      <c r="AA314" s="278"/>
      <c r="AB314" s="278"/>
      <c r="AC314" s="278"/>
      <c r="CY314" s="121"/>
    </row>
    <row r="315" ht="14.25" customHeight="1">
      <c r="A315" s="118"/>
      <c r="C315" s="119"/>
      <c r="X315" s="278"/>
      <c r="Y315" s="278"/>
      <c r="Z315" s="278"/>
      <c r="AA315" s="278"/>
      <c r="AB315" s="278"/>
      <c r="AC315" s="278"/>
      <c r="CY315" s="121"/>
    </row>
    <row r="316" ht="14.25" customHeight="1">
      <c r="A316" s="118"/>
      <c r="C316" s="119"/>
      <c r="X316" s="278"/>
      <c r="Y316" s="278"/>
      <c r="Z316" s="278"/>
      <c r="AA316" s="278"/>
      <c r="AB316" s="278"/>
      <c r="AC316" s="278"/>
      <c r="CY316" s="121"/>
    </row>
    <row r="317" ht="14.25" customHeight="1">
      <c r="A317" s="118"/>
      <c r="C317" s="119"/>
      <c r="X317" s="278"/>
      <c r="Y317" s="278"/>
      <c r="Z317" s="278"/>
      <c r="AA317" s="278"/>
      <c r="AB317" s="278"/>
      <c r="AC317" s="278"/>
      <c r="CY317" s="121"/>
    </row>
    <row r="318" ht="14.25" customHeight="1">
      <c r="A318" s="118"/>
      <c r="C318" s="119"/>
      <c r="X318" s="278"/>
      <c r="Y318" s="278"/>
      <c r="Z318" s="278"/>
      <c r="AA318" s="278"/>
      <c r="AB318" s="278"/>
      <c r="AC318" s="278"/>
      <c r="CY318" s="121"/>
    </row>
    <row r="319" ht="14.25" customHeight="1">
      <c r="A319" s="118"/>
      <c r="C319" s="119"/>
      <c r="X319" s="278"/>
      <c r="Y319" s="278"/>
      <c r="Z319" s="278"/>
      <c r="AA319" s="278"/>
      <c r="AB319" s="278"/>
      <c r="AC319" s="278"/>
      <c r="CY319" s="121"/>
    </row>
    <row r="320" ht="14.25" customHeight="1">
      <c r="A320" s="118"/>
      <c r="C320" s="119"/>
      <c r="X320" s="278"/>
      <c r="Y320" s="278"/>
      <c r="Z320" s="278"/>
      <c r="AA320" s="278"/>
      <c r="AB320" s="278"/>
      <c r="AC320" s="278"/>
      <c r="CY320" s="121"/>
    </row>
    <row r="321" ht="14.25" customHeight="1">
      <c r="A321" s="118"/>
      <c r="C321" s="119"/>
      <c r="X321" s="278"/>
      <c r="Y321" s="278"/>
      <c r="Z321" s="278"/>
      <c r="AA321" s="278"/>
      <c r="AB321" s="278"/>
      <c r="AC321" s="278"/>
      <c r="CY321" s="121"/>
    </row>
    <row r="322" ht="14.25" customHeight="1">
      <c r="A322" s="118"/>
      <c r="C322" s="119"/>
      <c r="X322" s="278"/>
      <c r="Y322" s="278"/>
      <c r="Z322" s="278"/>
      <c r="AA322" s="278"/>
      <c r="AB322" s="278"/>
      <c r="AC322" s="278"/>
      <c r="CY322" s="121"/>
    </row>
    <row r="323" ht="14.25" customHeight="1">
      <c r="A323" s="118"/>
      <c r="C323" s="119"/>
      <c r="X323" s="278"/>
      <c r="Y323" s="278"/>
      <c r="Z323" s="278"/>
      <c r="AA323" s="278"/>
      <c r="AB323" s="278"/>
      <c r="AC323" s="278"/>
      <c r="CY323" s="121"/>
    </row>
    <row r="324" ht="14.25" customHeight="1">
      <c r="A324" s="118"/>
      <c r="C324" s="119"/>
      <c r="X324" s="278"/>
      <c r="Y324" s="278"/>
      <c r="Z324" s="278"/>
      <c r="AA324" s="278"/>
      <c r="AB324" s="278"/>
      <c r="AC324" s="278"/>
      <c r="CY324" s="121"/>
    </row>
    <row r="325" ht="14.25" customHeight="1">
      <c r="A325" s="118"/>
      <c r="C325" s="119"/>
      <c r="X325" s="278"/>
      <c r="Y325" s="278"/>
      <c r="Z325" s="278"/>
      <c r="AA325" s="278"/>
      <c r="AB325" s="278"/>
      <c r="AC325" s="278"/>
      <c r="CY325" s="121"/>
    </row>
    <row r="326" ht="14.25" customHeight="1">
      <c r="A326" s="118"/>
      <c r="C326" s="119"/>
      <c r="X326" s="278"/>
      <c r="Y326" s="278"/>
      <c r="Z326" s="278"/>
      <c r="AA326" s="278"/>
      <c r="AB326" s="278"/>
      <c r="AC326" s="278"/>
      <c r="CY326" s="121"/>
    </row>
    <row r="327" ht="14.25" customHeight="1">
      <c r="A327" s="118"/>
      <c r="C327" s="119"/>
      <c r="X327" s="278"/>
      <c r="Y327" s="278"/>
      <c r="Z327" s="278"/>
      <c r="AA327" s="278"/>
      <c r="AB327" s="278"/>
      <c r="AC327" s="278"/>
      <c r="CY327" s="121"/>
    </row>
    <row r="328" ht="14.25" customHeight="1">
      <c r="A328" s="118"/>
      <c r="C328" s="119"/>
      <c r="X328" s="278"/>
      <c r="Y328" s="278"/>
      <c r="Z328" s="278"/>
      <c r="AA328" s="278"/>
      <c r="AB328" s="278"/>
      <c r="AC328" s="278"/>
      <c r="CY328" s="121"/>
    </row>
    <row r="329" ht="14.25" customHeight="1">
      <c r="A329" s="118"/>
      <c r="C329" s="119"/>
      <c r="X329" s="278"/>
      <c r="Y329" s="278"/>
      <c r="Z329" s="278"/>
      <c r="AA329" s="278"/>
      <c r="AB329" s="278"/>
      <c r="AC329" s="278"/>
      <c r="CY329" s="121"/>
    </row>
    <row r="330" ht="14.25" customHeight="1">
      <c r="A330" s="118"/>
      <c r="C330" s="119"/>
      <c r="X330" s="278"/>
      <c r="Y330" s="278"/>
      <c r="Z330" s="278"/>
      <c r="AA330" s="278"/>
      <c r="AB330" s="278"/>
      <c r="AC330" s="278"/>
      <c r="CY330" s="121"/>
    </row>
    <row r="331" ht="14.25" customHeight="1">
      <c r="A331" s="118"/>
      <c r="C331" s="119"/>
      <c r="X331" s="278"/>
      <c r="Y331" s="278"/>
      <c r="Z331" s="278"/>
      <c r="AA331" s="278"/>
      <c r="AB331" s="278"/>
      <c r="AC331" s="278"/>
      <c r="CY331" s="121"/>
    </row>
    <row r="332" ht="14.25" customHeight="1">
      <c r="A332" s="118"/>
      <c r="C332" s="119"/>
      <c r="X332" s="278"/>
      <c r="Y332" s="278"/>
      <c r="Z332" s="278"/>
      <c r="AA332" s="278"/>
      <c r="AB332" s="278"/>
      <c r="AC332" s="278"/>
      <c r="CY332" s="121"/>
    </row>
    <row r="333" ht="14.25" customHeight="1">
      <c r="A333" s="118"/>
      <c r="C333" s="119"/>
      <c r="X333" s="278"/>
      <c r="Y333" s="278"/>
      <c r="Z333" s="278"/>
      <c r="AA333" s="278"/>
      <c r="AB333" s="278"/>
      <c r="AC333" s="278"/>
      <c r="CY333" s="121"/>
    </row>
    <row r="334" ht="14.25" customHeight="1">
      <c r="A334" s="118"/>
      <c r="C334" s="119"/>
      <c r="X334" s="278"/>
      <c r="Y334" s="278"/>
      <c r="Z334" s="278"/>
      <c r="AA334" s="278"/>
      <c r="AB334" s="278"/>
      <c r="AC334" s="278"/>
      <c r="CY334" s="121"/>
    </row>
    <row r="335" ht="14.25" customHeight="1">
      <c r="A335" s="118"/>
      <c r="C335" s="119"/>
      <c r="X335" s="278"/>
      <c r="Y335" s="278"/>
      <c r="Z335" s="278"/>
      <c r="AA335" s="278"/>
      <c r="AB335" s="278"/>
      <c r="AC335" s="278"/>
      <c r="CY335" s="121"/>
    </row>
    <row r="336" ht="14.25" customHeight="1">
      <c r="A336" s="118"/>
      <c r="C336" s="119"/>
      <c r="X336" s="278"/>
      <c r="Y336" s="278"/>
      <c r="Z336" s="278"/>
      <c r="AA336" s="278"/>
      <c r="AB336" s="278"/>
      <c r="AC336" s="278"/>
      <c r="CY336" s="121"/>
    </row>
    <row r="337" ht="14.25" customHeight="1">
      <c r="A337" s="118"/>
      <c r="C337" s="119"/>
      <c r="X337" s="278"/>
      <c r="Y337" s="278"/>
      <c r="Z337" s="278"/>
      <c r="AA337" s="278"/>
      <c r="AB337" s="278"/>
      <c r="AC337" s="278"/>
      <c r="CY337" s="121"/>
    </row>
    <row r="338" ht="14.25" customHeight="1">
      <c r="A338" s="118"/>
      <c r="C338" s="119"/>
      <c r="X338" s="278"/>
      <c r="Y338" s="278"/>
      <c r="Z338" s="278"/>
      <c r="AA338" s="278"/>
      <c r="AB338" s="278"/>
      <c r="AC338" s="278"/>
      <c r="CY338" s="121"/>
    </row>
    <row r="339" ht="14.25" customHeight="1">
      <c r="A339" s="118"/>
      <c r="C339" s="119"/>
      <c r="X339" s="278"/>
      <c r="Y339" s="278"/>
      <c r="Z339" s="278"/>
      <c r="AA339" s="278"/>
      <c r="AB339" s="278"/>
      <c r="AC339" s="278"/>
      <c r="CY339" s="121"/>
    </row>
    <row r="340" ht="14.25" customHeight="1">
      <c r="A340" s="118"/>
      <c r="C340" s="119"/>
      <c r="X340" s="278"/>
      <c r="Y340" s="278"/>
      <c r="Z340" s="278"/>
      <c r="AA340" s="278"/>
      <c r="AB340" s="278"/>
      <c r="AC340" s="278"/>
      <c r="CY340" s="121"/>
    </row>
    <row r="341" ht="14.25" customHeight="1">
      <c r="A341" s="118"/>
      <c r="C341" s="119"/>
      <c r="X341" s="278"/>
      <c r="Y341" s="278"/>
      <c r="Z341" s="278"/>
      <c r="AA341" s="278"/>
      <c r="AB341" s="278"/>
      <c r="AC341" s="278"/>
      <c r="CY341" s="121"/>
    </row>
    <row r="342" ht="14.25" customHeight="1">
      <c r="A342" s="118"/>
      <c r="C342" s="119"/>
      <c r="X342" s="278"/>
      <c r="Y342" s="278"/>
      <c r="Z342" s="278"/>
      <c r="AA342" s="278"/>
      <c r="AB342" s="278"/>
      <c r="AC342" s="278"/>
      <c r="CY342" s="121"/>
    </row>
    <row r="343" ht="14.25" customHeight="1">
      <c r="A343" s="118"/>
      <c r="C343" s="119"/>
      <c r="X343" s="278"/>
      <c r="Y343" s="278"/>
      <c r="Z343" s="278"/>
      <c r="AA343" s="278"/>
      <c r="AB343" s="278"/>
      <c r="AC343" s="278"/>
      <c r="CY343" s="121"/>
    </row>
    <row r="344" ht="14.25" customHeight="1">
      <c r="A344" s="118"/>
      <c r="C344" s="119"/>
      <c r="X344" s="278"/>
      <c r="Y344" s="278"/>
      <c r="Z344" s="278"/>
      <c r="AA344" s="278"/>
      <c r="AB344" s="278"/>
      <c r="AC344" s="278"/>
      <c r="CY344" s="121"/>
    </row>
    <row r="345" ht="14.25" customHeight="1">
      <c r="A345" s="118"/>
      <c r="C345" s="119"/>
      <c r="X345" s="278"/>
      <c r="Y345" s="278"/>
      <c r="Z345" s="278"/>
      <c r="AA345" s="278"/>
      <c r="AB345" s="278"/>
      <c r="AC345" s="278"/>
      <c r="CY345" s="121"/>
    </row>
    <row r="346" ht="14.25" customHeight="1">
      <c r="A346" s="118"/>
      <c r="C346" s="119"/>
      <c r="X346" s="278"/>
      <c r="Y346" s="278"/>
      <c r="Z346" s="278"/>
      <c r="AA346" s="278"/>
      <c r="AB346" s="278"/>
      <c r="AC346" s="278"/>
      <c r="CY346" s="121"/>
    </row>
    <row r="347" ht="14.25" customHeight="1">
      <c r="A347" s="118"/>
      <c r="C347" s="119"/>
      <c r="X347" s="278"/>
      <c r="Y347" s="278"/>
      <c r="Z347" s="278"/>
      <c r="AA347" s="278"/>
      <c r="AB347" s="278"/>
      <c r="AC347" s="278"/>
      <c r="CY347" s="121"/>
    </row>
    <row r="348" ht="14.25" customHeight="1">
      <c r="A348" s="118"/>
      <c r="C348" s="119"/>
      <c r="X348" s="278"/>
      <c r="Y348" s="278"/>
      <c r="Z348" s="278"/>
      <c r="AA348" s="278"/>
      <c r="AB348" s="278"/>
      <c r="AC348" s="278"/>
      <c r="CY348" s="121"/>
    </row>
    <row r="349" ht="14.25" customHeight="1">
      <c r="A349" s="118"/>
      <c r="C349" s="119"/>
      <c r="X349" s="278"/>
      <c r="Y349" s="278"/>
      <c r="Z349" s="278"/>
      <c r="AA349" s="278"/>
      <c r="AB349" s="278"/>
      <c r="AC349" s="278"/>
      <c r="CY349" s="121"/>
    </row>
    <row r="350" ht="14.25" customHeight="1">
      <c r="A350" s="118"/>
      <c r="C350" s="119"/>
      <c r="X350" s="278"/>
      <c r="Y350" s="278"/>
      <c r="Z350" s="278"/>
      <c r="AA350" s="278"/>
      <c r="AB350" s="278"/>
      <c r="AC350" s="278"/>
      <c r="CY350" s="121"/>
    </row>
    <row r="351" ht="14.25" customHeight="1">
      <c r="A351" s="118"/>
      <c r="C351" s="119"/>
      <c r="X351" s="278"/>
      <c r="Y351" s="278"/>
      <c r="Z351" s="278"/>
      <c r="AA351" s="278"/>
      <c r="AB351" s="278"/>
      <c r="AC351" s="278"/>
      <c r="CY351" s="121"/>
    </row>
    <row r="352" ht="14.25" customHeight="1">
      <c r="A352" s="118"/>
      <c r="C352" s="119"/>
      <c r="X352" s="278"/>
      <c r="Y352" s="278"/>
      <c r="Z352" s="278"/>
      <c r="AA352" s="278"/>
      <c r="AB352" s="278"/>
      <c r="AC352" s="278"/>
      <c r="CY352" s="121"/>
    </row>
    <row r="353" ht="14.25" customHeight="1">
      <c r="A353" s="118"/>
      <c r="C353" s="119"/>
      <c r="X353" s="278"/>
      <c r="Y353" s="278"/>
      <c r="Z353" s="278"/>
      <c r="AA353" s="278"/>
      <c r="AB353" s="278"/>
      <c r="AC353" s="278"/>
      <c r="CY353" s="121"/>
    </row>
    <row r="354" ht="14.25" customHeight="1">
      <c r="A354" s="118"/>
      <c r="C354" s="119"/>
      <c r="X354" s="278"/>
      <c r="Y354" s="278"/>
      <c r="Z354" s="278"/>
      <c r="AA354" s="278"/>
      <c r="AB354" s="278"/>
      <c r="AC354" s="278"/>
      <c r="CY354" s="121"/>
    </row>
    <row r="355" ht="14.25" customHeight="1">
      <c r="A355" s="118"/>
      <c r="C355" s="119"/>
      <c r="X355" s="278"/>
      <c r="Y355" s="278"/>
      <c r="Z355" s="278"/>
      <c r="AA355" s="278"/>
      <c r="AB355" s="278"/>
      <c r="AC355" s="278"/>
      <c r="CY355" s="121"/>
    </row>
    <row r="356" ht="14.25" customHeight="1">
      <c r="A356" s="118"/>
      <c r="C356" s="119"/>
      <c r="X356" s="278"/>
      <c r="Y356" s="278"/>
      <c r="Z356" s="278"/>
      <c r="AA356" s="278"/>
      <c r="AB356" s="278"/>
      <c r="AC356" s="278"/>
      <c r="CY356" s="121"/>
    </row>
    <row r="357" ht="14.25" customHeight="1">
      <c r="A357" s="118"/>
      <c r="C357" s="119"/>
      <c r="X357" s="278"/>
      <c r="Y357" s="278"/>
      <c r="Z357" s="278"/>
      <c r="AA357" s="278"/>
      <c r="AB357" s="278"/>
      <c r="AC357" s="278"/>
      <c r="CY357" s="121"/>
    </row>
    <row r="358" ht="14.25" customHeight="1">
      <c r="A358" s="118"/>
      <c r="C358" s="119"/>
      <c r="X358" s="278"/>
      <c r="Y358" s="278"/>
      <c r="Z358" s="278"/>
      <c r="AA358" s="278"/>
      <c r="AB358" s="278"/>
      <c r="AC358" s="278"/>
      <c r="CY358" s="121"/>
    </row>
    <row r="359" ht="14.25" customHeight="1">
      <c r="A359" s="118"/>
      <c r="C359" s="119"/>
      <c r="X359" s="278"/>
      <c r="Y359" s="278"/>
      <c r="Z359" s="278"/>
      <c r="AA359" s="278"/>
      <c r="AB359" s="278"/>
      <c r="AC359" s="278"/>
      <c r="CY359" s="121"/>
    </row>
    <row r="360" ht="14.25" customHeight="1">
      <c r="A360" s="118"/>
      <c r="C360" s="119"/>
      <c r="X360" s="278"/>
      <c r="Y360" s="278"/>
      <c r="Z360" s="278"/>
      <c r="AA360" s="278"/>
      <c r="AB360" s="278"/>
      <c r="AC360" s="278"/>
      <c r="CY360" s="121"/>
    </row>
    <row r="361" ht="14.25" customHeight="1">
      <c r="A361" s="118"/>
      <c r="C361" s="119"/>
      <c r="X361" s="278"/>
      <c r="Y361" s="278"/>
      <c r="Z361" s="278"/>
      <c r="AA361" s="278"/>
      <c r="AB361" s="278"/>
      <c r="AC361" s="278"/>
      <c r="CY361" s="121"/>
    </row>
    <row r="362" ht="14.25" customHeight="1">
      <c r="A362" s="118"/>
      <c r="C362" s="119"/>
      <c r="X362" s="278"/>
      <c r="Y362" s="278"/>
      <c r="Z362" s="278"/>
      <c r="AA362" s="278"/>
      <c r="AB362" s="278"/>
      <c r="AC362" s="278"/>
      <c r="CY362" s="121"/>
    </row>
    <row r="363" ht="14.25" customHeight="1">
      <c r="A363" s="118"/>
      <c r="C363" s="119"/>
      <c r="X363" s="278"/>
      <c r="Y363" s="278"/>
      <c r="Z363" s="278"/>
      <c r="AA363" s="278"/>
      <c r="AB363" s="278"/>
      <c r="AC363" s="278"/>
      <c r="CY363" s="121"/>
    </row>
    <row r="364" ht="14.25" customHeight="1">
      <c r="A364" s="118"/>
      <c r="C364" s="119"/>
      <c r="X364" s="278"/>
      <c r="Y364" s="278"/>
      <c r="Z364" s="278"/>
      <c r="AA364" s="278"/>
      <c r="AB364" s="278"/>
      <c r="AC364" s="278"/>
      <c r="CY364" s="121"/>
    </row>
    <row r="365" ht="14.25" customHeight="1">
      <c r="A365" s="118"/>
      <c r="C365" s="119"/>
      <c r="X365" s="278"/>
      <c r="Y365" s="278"/>
      <c r="Z365" s="278"/>
      <c r="AA365" s="278"/>
      <c r="AB365" s="278"/>
      <c r="AC365" s="278"/>
      <c r="CY365" s="121"/>
    </row>
    <row r="366" ht="14.25" customHeight="1">
      <c r="A366" s="118"/>
      <c r="C366" s="119"/>
      <c r="X366" s="278"/>
      <c r="Y366" s="278"/>
      <c r="Z366" s="278"/>
      <c r="AA366" s="278"/>
      <c r="AB366" s="278"/>
      <c r="AC366" s="278"/>
      <c r="CY366" s="121"/>
    </row>
    <row r="367" ht="14.25" customHeight="1">
      <c r="A367" s="118"/>
      <c r="C367" s="119"/>
      <c r="X367" s="278"/>
      <c r="Y367" s="278"/>
      <c r="Z367" s="278"/>
      <c r="AA367" s="278"/>
      <c r="AB367" s="278"/>
      <c r="AC367" s="278"/>
      <c r="CY367" s="121"/>
    </row>
    <row r="368" ht="14.25" customHeight="1">
      <c r="A368" s="118"/>
      <c r="C368" s="119"/>
      <c r="X368" s="278"/>
      <c r="Y368" s="278"/>
      <c r="Z368" s="278"/>
      <c r="AA368" s="278"/>
      <c r="AB368" s="278"/>
      <c r="AC368" s="278"/>
      <c r="CY368" s="121"/>
    </row>
    <row r="369" ht="14.25" customHeight="1">
      <c r="A369" s="118"/>
      <c r="C369" s="119"/>
      <c r="X369" s="278"/>
      <c r="Y369" s="278"/>
      <c r="Z369" s="278"/>
      <c r="AA369" s="278"/>
      <c r="AB369" s="278"/>
      <c r="AC369" s="278"/>
      <c r="CY369" s="121"/>
    </row>
    <row r="370" ht="14.25" customHeight="1">
      <c r="A370" s="118"/>
      <c r="C370" s="119"/>
      <c r="X370" s="278"/>
      <c r="Y370" s="278"/>
      <c r="Z370" s="278"/>
      <c r="AA370" s="278"/>
      <c r="AB370" s="278"/>
      <c r="AC370" s="278"/>
      <c r="CY370" s="121"/>
    </row>
    <row r="371" ht="14.25" customHeight="1">
      <c r="A371" s="118"/>
      <c r="C371" s="119"/>
      <c r="X371" s="278"/>
      <c r="Y371" s="278"/>
      <c r="Z371" s="278"/>
      <c r="AA371" s="278"/>
      <c r="AB371" s="278"/>
      <c r="AC371" s="278"/>
      <c r="CY371" s="121"/>
    </row>
    <row r="372" ht="14.25" customHeight="1">
      <c r="A372" s="118"/>
      <c r="C372" s="119"/>
      <c r="X372" s="278"/>
      <c r="Y372" s="278"/>
      <c r="Z372" s="278"/>
      <c r="AA372" s="278"/>
      <c r="AB372" s="278"/>
      <c r="AC372" s="278"/>
      <c r="CY372" s="121"/>
    </row>
    <row r="373" ht="14.25" customHeight="1">
      <c r="A373" s="118"/>
      <c r="C373" s="119"/>
      <c r="X373" s="278"/>
      <c r="Y373" s="278"/>
      <c r="Z373" s="278"/>
      <c r="AA373" s="278"/>
      <c r="AB373" s="278"/>
      <c r="AC373" s="278"/>
      <c r="CY373" s="121"/>
    </row>
    <row r="374" ht="14.25" customHeight="1">
      <c r="A374" s="118"/>
      <c r="C374" s="119"/>
      <c r="X374" s="278"/>
      <c r="Y374" s="278"/>
      <c r="Z374" s="278"/>
      <c r="AA374" s="278"/>
      <c r="AB374" s="278"/>
      <c r="AC374" s="278"/>
      <c r="CY374" s="121"/>
    </row>
    <row r="375" ht="14.25" customHeight="1">
      <c r="A375" s="118"/>
      <c r="C375" s="119"/>
      <c r="X375" s="278"/>
      <c r="Y375" s="278"/>
      <c r="Z375" s="278"/>
      <c r="AA375" s="278"/>
      <c r="AB375" s="278"/>
      <c r="AC375" s="278"/>
      <c r="CY375" s="121"/>
    </row>
    <row r="376" ht="14.25" customHeight="1">
      <c r="A376" s="118"/>
      <c r="C376" s="119"/>
      <c r="X376" s="278"/>
      <c r="Y376" s="278"/>
      <c r="Z376" s="278"/>
      <c r="AA376" s="278"/>
      <c r="AB376" s="278"/>
      <c r="AC376" s="278"/>
      <c r="CY376" s="121"/>
    </row>
    <row r="377" ht="14.25" customHeight="1">
      <c r="A377" s="118"/>
      <c r="C377" s="119"/>
      <c r="X377" s="278"/>
      <c r="Y377" s="278"/>
      <c r="Z377" s="278"/>
      <c r="AA377" s="278"/>
      <c r="AB377" s="278"/>
      <c r="AC377" s="278"/>
      <c r="CY377" s="121"/>
    </row>
    <row r="378" ht="14.25" customHeight="1">
      <c r="A378" s="118"/>
      <c r="C378" s="119"/>
      <c r="X378" s="278"/>
      <c r="Y378" s="278"/>
      <c r="Z378" s="278"/>
      <c r="AA378" s="278"/>
      <c r="AB378" s="278"/>
      <c r="AC378" s="278"/>
      <c r="CY378" s="121"/>
    </row>
    <row r="379" ht="14.25" customHeight="1">
      <c r="A379" s="118"/>
      <c r="C379" s="119"/>
      <c r="X379" s="278"/>
      <c r="Y379" s="278"/>
      <c r="Z379" s="278"/>
      <c r="AA379" s="278"/>
      <c r="AB379" s="278"/>
      <c r="AC379" s="278"/>
      <c r="CY379" s="121"/>
    </row>
    <row r="380" ht="14.25" customHeight="1">
      <c r="A380" s="118"/>
      <c r="C380" s="119"/>
      <c r="X380" s="278"/>
      <c r="Y380" s="278"/>
      <c r="Z380" s="278"/>
      <c r="AA380" s="278"/>
      <c r="AB380" s="278"/>
      <c r="AC380" s="278"/>
      <c r="CY380" s="121"/>
    </row>
    <row r="381" ht="14.25" customHeight="1">
      <c r="A381" s="118"/>
      <c r="C381" s="119"/>
      <c r="X381" s="278"/>
      <c r="Y381" s="278"/>
      <c r="Z381" s="278"/>
      <c r="AA381" s="278"/>
      <c r="AB381" s="278"/>
      <c r="AC381" s="278"/>
      <c r="CY381" s="121"/>
    </row>
    <row r="382" ht="14.25" customHeight="1">
      <c r="A382" s="118"/>
      <c r="C382" s="119"/>
      <c r="X382" s="278"/>
      <c r="Y382" s="278"/>
      <c r="Z382" s="278"/>
      <c r="AA382" s="278"/>
      <c r="AB382" s="278"/>
      <c r="AC382" s="278"/>
      <c r="CY382" s="121"/>
    </row>
    <row r="383" ht="14.25" customHeight="1">
      <c r="A383" s="118"/>
      <c r="C383" s="119"/>
      <c r="X383" s="278"/>
      <c r="Y383" s="278"/>
      <c r="Z383" s="278"/>
      <c r="AA383" s="278"/>
      <c r="AB383" s="278"/>
      <c r="AC383" s="278"/>
      <c r="CY383" s="121"/>
    </row>
    <row r="384" ht="14.25" customHeight="1">
      <c r="A384" s="118"/>
      <c r="C384" s="119"/>
      <c r="X384" s="278"/>
      <c r="Y384" s="278"/>
      <c r="Z384" s="278"/>
      <c r="AA384" s="278"/>
      <c r="AB384" s="278"/>
      <c r="AC384" s="278"/>
      <c r="CY384" s="121"/>
    </row>
    <row r="385" ht="14.25" customHeight="1">
      <c r="A385" s="118"/>
      <c r="C385" s="119"/>
      <c r="X385" s="278"/>
      <c r="Y385" s="278"/>
      <c r="Z385" s="278"/>
      <c r="AA385" s="278"/>
      <c r="AB385" s="278"/>
      <c r="AC385" s="278"/>
      <c r="CY385" s="121"/>
    </row>
    <row r="386" ht="14.25" customHeight="1">
      <c r="A386" s="118"/>
      <c r="C386" s="119"/>
      <c r="X386" s="278"/>
      <c r="Y386" s="278"/>
      <c r="Z386" s="278"/>
      <c r="AA386" s="278"/>
      <c r="AB386" s="278"/>
      <c r="AC386" s="278"/>
      <c r="CY386" s="121"/>
    </row>
    <row r="387" ht="14.25" customHeight="1">
      <c r="A387" s="118"/>
      <c r="C387" s="119"/>
      <c r="X387" s="278"/>
      <c r="Y387" s="278"/>
      <c r="Z387" s="278"/>
      <c r="AA387" s="278"/>
      <c r="AB387" s="278"/>
      <c r="AC387" s="278"/>
      <c r="CY387" s="121"/>
    </row>
    <row r="388" ht="14.25" customHeight="1">
      <c r="A388" s="118"/>
      <c r="C388" s="119"/>
      <c r="X388" s="278"/>
      <c r="Y388" s="278"/>
      <c r="Z388" s="278"/>
      <c r="AA388" s="278"/>
      <c r="AB388" s="278"/>
      <c r="AC388" s="278"/>
      <c r="CY388" s="121"/>
    </row>
    <row r="389" ht="14.25" customHeight="1">
      <c r="A389" s="118"/>
      <c r="C389" s="119"/>
      <c r="X389" s="278"/>
      <c r="Y389" s="278"/>
      <c r="Z389" s="278"/>
      <c r="AA389" s="278"/>
      <c r="AB389" s="278"/>
      <c r="AC389" s="278"/>
      <c r="CY389" s="121"/>
    </row>
    <row r="390" ht="14.25" customHeight="1">
      <c r="A390" s="118"/>
      <c r="C390" s="119"/>
      <c r="X390" s="278"/>
      <c r="Y390" s="278"/>
      <c r="Z390" s="278"/>
      <c r="AA390" s="278"/>
      <c r="AB390" s="278"/>
      <c r="AC390" s="278"/>
      <c r="CY390" s="121"/>
    </row>
    <row r="391" ht="14.25" customHeight="1">
      <c r="A391" s="118"/>
      <c r="C391" s="119"/>
      <c r="X391" s="278"/>
      <c r="Y391" s="278"/>
      <c r="Z391" s="278"/>
      <c r="AA391" s="278"/>
      <c r="AB391" s="278"/>
      <c r="AC391" s="278"/>
      <c r="CY391" s="121"/>
    </row>
    <row r="392" ht="14.25" customHeight="1">
      <c r="A392" s="118"/>
      <c r="C392" s="119"/>
      <c r="X392" s="278"/>
      <c r="Y392" s="278"/>
      <c r="Z392" s="278"/>
      <c r="AA392" s="278"/>
      <c r="AB392" s="278"/>
      <c r="AC392" s="278"/>
      <c r="CY392" s="121"/>
    </row>
    <row r="393" ht="14.25" customHeight="1">
      <c r="A393" s="118"/>
      <c r="C393" s="119"/>
      <c r="X393" s="278"/>
      <c r="Y393" s="278"/>
      <c r="Z393" s="278"/>
      <c r="AA393" s="278"/>
      <c r="AB393" s="278"/>
      <c r="AC393" s="278"/>
      <c r="CY393" s="121"/>
    </row>
    <row r="394" ht="14.25" customHeight="1">
      <c r="A394" s="118"/>
      <c r="C394" s="119"/>
      <c r="X394" s="278"/>
      <c r="Y394" s="278"/>
      <c r="Z394" s="278"/>
      <c r="AA394" s="278"/>
      <c r="AB394" s="278"/>
      <c r="AC394" s="278"/>
      <c r="CY394" s="121"/>
    </row>
    <row r="395" ht="14.25" customHeight="1">
      <c r="A395" s="118"/>
      <c r="C395" s="119"/>
      <c r="X395" s="278"/>
      <c r="Y395" s="278"/>
      <c r="Z395" s="278"/>
      <c r="AA395" s="278"/>
      <c r="AB395" s="278"/>
      <c r="AC395" s="278"/>
      <c r="CY395" s="121"/>
    </row>
    <row r="396" ht="14.25" customHeight="1">
      <c r="A396" s="118"/>
      <c r="C396" s="119"/>
      <c r="X396" s="278"/>
      <c r="Y396" s="278"/>
      <c r="Z396" s="278"/>
      <c r="AA396" s="278"/>
      <c r="AB396" s="278"/>
      <c r="AC396" s="278"/>
      <c r="CY396" s="121"/>
    </row>
    <row r="397" ht="14.25" customHeight="1">
      <c r="A397" s="118"/>
      <c r="C397" s="119"/>
      <c r="X397" s="278"/>
      <c r="Y397" s="278"/>
      <c r="Z397" s="278"/>
      <c r="AA397" s="278"/>
      <c r="AB397" s="278"/>
      <c r="AC397" s="278"/>
      <c r="CY397" s="121"/>
    </row>
    <row r="398" ht="14.25" customHeight="1">
      <c r="A398" s="118"/>
      <c r="C398" s="119"/>
      <c r="X398" s="278"/>
      <c r="Y398" s="278"/>
      <c r="Z398" s="278"/>
      <c r="AA398" s="278"/>
      <c r="AB398" s="278"/>
      <c r="AC398" s="278"/>
      <c r="CY398" s="121"/>
    </row>
    <row r="399" ht="14.25" customHeight="1">
      <c r="A399" s="118"/>
      <c r="C399" s="119"/>
      <c r="X399" s="278"/>
      <c r="Y399" s="278"/>
      <c r="Z399" s="278"/>
      <c r="AA399" s="278"/>
      <c r="AB399" s="278"/>
      <c r="AC399" s="278"/>
      <c r="CY399" s="121"/>
    </row>
    <row r="400" ht="14.25" customHeight="1">
      <c r="A400" s="118"/>
      <c r="C400" s="119"/>
      <c r="X400" s="278"/>
      <c r="Y400" s="278"/>
      <c r="Z400" s="278"/>
      <c r="AA400" s="278"/>
      <c r="AB400" s="278"/>
      <c r="AC400" s="278"/>
      <c r="CY400" s="121"/>
    </row>
    <row r="401" ht="14.25" customHeight="1">
      <c r="A401" s="118"/>
      <c r="C401" s="119"/>
      <c r="X401" s="278"/>
      <c r="Y401" s="278"/>
      <c r="Z401" s="278"/>
      <c r="AA401" s="278"/>
      <c r="AB401" s="278"/>
      <c r="AC401" s="278"/>
      <c r="CY401" s="121"/>
    </row>
    <row r="402" ht="14.25" customHeight="1">
      <c r="A402" s="118"/>
      <c r="C402" s="119"/>
      <c r="X402" s="278"/>
      <c r="Y402" s="278"/>
      <c r="Z402" s="278"/>
      <c r="AA402" s="278"/>
      <c r="AB402" s="278"/>
      <c r="AC402" s="278"/>
      <c r="CY402" s="121"/>
    </row>
    <row r="403" ht="14.25" customHeight="1">
      <c r="A403" s="118"/>
      <c r="C403" s="119"/>
      <c r="X403" s="278"/>
      <c r="Y403" s="278"/>
      <c r="Z403" s="278"/>
      <c r="AA403" s="278"/>
      <c r="AB403" s="278"/>
      <c r="AC403" s="278"/>
      <c r="CY403" s="121"/>
    </row>
    <row r="404" ht="14.25" customHeight="1">
      <c r="A404" s="118"/>
      <c r="C404" s="119"/>
      <c r="X404" s="278"/>
      <c r="Y404" s="278"/>
      <c r="Z404" s="278"/>
      <c r="AA404" s="278"/>
      <c r="AB404" s="278"/>
      <c r="AC404" s="278"/>
      <c r="CY404" s="121"/>
    </row>
    <row r="405" ht="14.25" customHeight="1">
      <c r="A405" s="118"/>
      <c r="C405" s="119"/>
      <c r="X405" s="278"/>
      <c r="Y405" s="278"/>
      <c r="Z405" s="278"/>
      <c r="AA405" s="278"/>
      <c r="AB405" s="278"/>
      <c r="AC405" s="278"/>
      <c r="CY405" s="121"/>
    </row>
    <row r="406" ht="14.25" customHeight="1">
      <c r="A406" s="118"/>
      <c r="C406" s="119"/>
      <c r="X406" s="278"/>
      <c r="Y406" s="278"/>
      <c r="Z406" s="278"/>
      <c r="AA406" s="278"/>
      <c r="AB406" s="278"/>
      <c r="AC406" s="278"/>
      <c r="CY406" s="121"/>
    </row>
    <row r="407" ht="14.25" customHeight="1">
      <c r="A407" s="118"/>
      <c r="C407" s="119"/>
      <c r="X407" s="278"/>
      <c r="Y407" s="278"/>
      <c r="Z407" s="278"/>
      <c r="AA407" s="278"/>
      <c r="AB407" s="278"/>
      <c r="AC407" s="278"/>
      <c r="CY407" s="121"/>
    </row>
    <row r="408" ht="14.25" customHeight="1">
      <c r="A408" s="118"/>
      <c r="C408" s="119"/>
      <c r="X408" s="278"/>
      <c r="Y408" s="278"/>
      <c r="Z408" s="278"/>
      <c r="AA408" s="278"/>
      <c r="AB408" s="278"/>
      <c r="AC408" s="278"/>
      <c r="CY408" s="121"/>
    </row>
    <row r="409" ht="14.25" customHeight="1">
      <c r="A409" s="118"/>
      <c r="C409" s="119"/>
      <c r="X409" s="278"/>
      <c r="Y409" s="278"/>
      <c r="Z409" s="278"/>
      <c r="AA409" s="278"/>
      <c r="AB409" s="278"/>
      <c r="AC409" s="278"/>
      <c r="CY409" s="121"/>
    </row>
    <row r="410" ht="14.25" customHeight="1">
      <c r="A410" s="118"/>
      <c r="C410" s="119"/>
      <c r="X410" s="278"/>
      <c r="Y410" s="278"/>
      <c r="Z410" s="278"/>
      <c r="AA410" s="278"/>
      <c r="AB410" s="278"/>
      <c r="AC410" s="278"/>
      <c r="CY410" s="121"/>
    </row>
    <row r="411" ht="14.25" customHeight="1">
      <c r="A411" s="118"/>
      <c r="C411" s="119"/>
      <c r="X411" s="278"/>
      <c r="Y411" s="278"/>
      <c r="Z411" s="278"/>
      <c r="AA411" s="278"/>
      <c r="AB411" s="278"/>
      <c r="AC411" s="278"/>
      <c r="CY411" s="121"/>
    </row>
    <row r="412" ht="14.25" customHeight="1">
      <c r="A412" s="118"/>
      <c r="C412" s="119"/>
      <c r="X412" s="278"/>
      <c r="Y412" s="278"/>
      <c r="Z412" s="278"/>
      <c r="AA412" s="278"/>
      <c r="AB412" s="278"/>
      <c r="AC412" s="278"/>
      <c r="CY412" s="121"/>
    </row>
    <row r="413" ht="14.25" customHeight="1">
      <c r="A413" s="118"/>
      <c r="C413" s="119"/>
      <c r="X413" s="278"/>
      <c r="Y413" s="278"/>
      <c r="Z413" s="278"/>
      <c r="AA413" s="278"/>
      <c r="AB413" s="278"/>
      <c r="AC413" s="278"/>
      <c r="CY413" s="121"/>
    </row>
    <row r="414" ht="14.25" customHeight="1">
      <c r="A414" s="118"/>
      <c r="C414" s="119"/>
      <c r="X414" s="278"/>
      <c r="Y414" s="278"/>
      <c r="Z414" s="278"/>
      <c r="AA414" s="278"/>
      <c r="AB414" s="278"/>
      <c r="AC414" s="278"/>
      <c r="CY414" s="121"/>
    </row>
    <row r="415" ht="14.25" customHeight="1">
      <c r="A415" s="118"/>
      <c r="C415" s="119"/>
      <c r="X415" s="278"/>
      <c r="Y415" s="278"/>
      <c r="Z415" s="278"/>
      <c r="AA415" s="278"/>
      <c r="AB415" s="278"/>
      <c r="AC415" s="278"/>
      <c r="CY415" s="121"/>
    </row>
    <row r="416" ht="14.25" customHeight="1">
      <c r="A416" s="118"/>
      <c r="C416" s="119"/>
      <c r="X416" s="278"/>
      <c r="Y416" s="278"/>
      <c r="Z416" s="278"/>
      <c r="AA416" s="278"/>
      <c r="AB416" s="278"/>
      <c r="AC416" s="278"/>
      <c r="CY416" s="121"/>
    </row>
    <row r="417" ht="14.25" customHeight="1">
      <c r="A417" s="118"/>
      <c r="C417" s="119"/>
      <c r="X417" s="278"/>
      <c r="Y417" s="278"/>
      <c r="Z417" s="278"/>
      <c r="AA417" s="278"/>
      <c r="AB417" s="278"/>
      <c r="AC417" s="278"/>
      <c r="CY417" s="121"/>
    </row>
    <row r="418" ht="14.25" customHeight="1">
      <c r="A418" s="118"/>
      <c r="C418" s="119"/>
      <c r="X418" s="278"/>
      <c r="Y418" s="278"/>
      <c r="Z418" s="278"/>
      <c r="AA418" s="278"/>
      <c r="AB418" s="278"/>
      <c r="AC418" s="278"/>
      <c r="CY418" s="121"/>
    </row>
    <row r="419" ht="14.25" customHeight="1">
      <c r="A419" s="118"/>
      <c r="C419" s="119"/>
      <c r="X419" s="278"/>
      <c r="Y419" s="278"/>
      <c r="Z419" s="278"/>
      <c r="AA419" s="278"/>
      <c r="AB419" s="278"/>
      <c r="AC419" s="278"/>
      <c r="CY419" s="121"/>
    </row>
    <row r="420" ht="14.25" customHeight="1">
      <c r="A420" s="118"/>
      <c r="C420" s="119"/>
      <c r="X420" s="278"/>
      <c r="Y420" s="278"/>
      <c r="Z420" s="278"/>
      <c r="AA420" s="278"/>
      <c r="AB420" s="278"/>
      <c r="AC420" s="278"/>
      <c r="CY420" s="121"/>
    </row>
    <row r="421" ht="14.25" customHeight="1">
      <c r="A421" s="118"/>
      <c r="C421" s="119"/>
      <c r="X421" s="278"/>
      <c r="Y421" s="278"/>
      <c r="Z421" s="278"/>
      <c r="AA421" s="278"/>
      <c r="AB421" s="278"/>
      <c r="AC421" s="278"/>
      <c r="CY421" s="121"/>
    </row>
    <row r="422" ht="14.25" customHeight="1">
      <c r="A422" s="118"/>
      <c r="C422" s="119"/>
      <c r="X422" s="278"/>
      <c r="Y422" s="278"/>
      <c r="Z422" s="278"/>
      <c r="AA422" s="278"/>
      <c r="AB422" s="278"/>
      <c r="AC422" s="278"/>
      <c r="CY422" s="121"/>
    </row>
    <row r="423" ht="14.25" customHeight="1">
      <c r="A423" s="118"/>
      <c r="C423" s="119"/>
      <c r="X423" s="278"/>
      <c r="Y423" s="278"/>
      <c r="Z423" s="278"/>
      <c r="AA423" s="278"/>
      <c r="AB423" s="278"/>
      <c r="AC423" s="278"/>
      <c r="CY423" s="121"/>
    </row>
    <row r="424" ht="14.25" customHeight="1">
      <c r="A424" s="118"/>
      <c r="C424" s="119"/>
      <c r="X424" s="278"/>
      <c r="Y424" s="278"/>
      <c r="Z424" s="278"/>
      <c r="AA424" s="278"/>
      <c r="AB424" s="278"/>
      <c r="AC424" s="278"/>
      <c r="CY424" s="121"/>
    </row>
    <row r="425" ht="14.25" customHeight="1">
      <c r="A425" s="118"/>
      <c r="C425" s="119"/>
      <c r="X425" s="278"/>
      <c r="Y425" s="278"/>
      <c r="Z425" s="278"/>
      <c r="AA425" s="278"/>
      <c r="AB425" s="278"/>
      <c r="AC425" s="278"/>
      <c r="CY425" s="121"/>
    </row>
    <row r="426" ht="14.25" customHeight="1">
      <c r="A426" s="118"/>
      <c r="C426" s="119"/>
      <c r="X426" s="278"/>
      <c r="Y426" s="278"/>
      <c r="Z426" s="278"/>
      <c r="AA426" s="278"/>
      <c r="AB426" s="278"/>
      <c r="AC426" s="278"/>
      <c r="CY426" s="121"/>
    </row>
    <row r="427" ht="14.25" customHeight="1">
      <c r="A427" s="118"/>
      <c r="C427" s="119"/>
      <c r="X427" s="278"/>
      <c r="Y427" s="278"/>
      <c r="Z427" s="278"/>
      <c r="AA427" s="278"/>
      <c r="AB427" s="278"/>
      <c r="AC427" s="278"/>
      <c r="CY427" s="121"/>
    </row>
    <row r="428" ht="14.25" customHeight="1">
      <c r="A428" s="118"/>
      <c r="C428" s="119"/>
      <c r="X428" s="278"/>
      <c r="Y428" s="278"/>
      <c r="Z428" s="278"/>
      <c r="AA428" s="278"/>
      <c r="AB428" s="278"/>
      <c r="AC428" s="278"/>
      <c r="CY428" s="121"/>
    </row>
    <row r="429" ht="14.25" customHeight="1">
      <c r="A429" s="118"/>
      <c r="C429" s="119"/>
      <c r="X429" s="278"/>
      <c r="Y429" s="278"/>
      <c r="Z429" s="278"/>
      <c r="AA429" s="278"/>
      <c r="AB429" s="278"/>
      <c r="AC429" s="278"/>
      <c r="CY429" s="121"/>
    </row>
    <row r="430" ht="14.25" customHeight="1">
      <c r="A430" s="118"/>
      <c r="C430" s="119"/>
      <c r="X430" s="278"/>
      <c r="Y430" s="278"/>
      <c r="Z430" s="278"/>
      <c r="AA430" s="278"/>
      <c r="AB430" s="278"/>
      <c r="AC430" s="278"/>
      <c r="CY430" s="121"/>
    </row>
    <row r="431" ht="14.25" customHeight="1">
      <c r="A431" s="118"/>
      <c r="C431" s="119"/>
      <c r="X431" s="278"/>
      <c r="Y431" s="278"/>
      <c r="Z431" s="278"/>
      <c r="AA431" s="278"/>
      <c r="AB431" s="278"/>
      <c r="AC431" s="278"/>
      <c r="CY431" s="121"/>
    </row>
    <row r="432" ht="14.25" customHeight="1">
      <c r="A432" s="118"/>
      <c r="C432" s="119"/>
      <c r="X432" s="278"/>
      <c r="Y432" s="278"/>
      <c r="Z432" s="278"/>
      <c r="AA432" s="278"/>
      <c r="AB432" s="278"/>
      <c r="AC432" s="278"/>
      <c r="CY432" s="121"/>
    </row>
    <row r="433" ht="14.25" customHeight="1">
      <c r="A433" s="118"/>
      <c r="C433" s="119"/>
      <c r="X433" s="278"/>
      <c r="Y433" s="278"/>
      <c r="Z433" s="278"/>
      <c r="AA433" s="278"/>
      <c r="AB433" s="278"/>
      <c r="AC433" s="278"/>
      <c r="CY433" s="121"/>
    </row>
    <row r="434" ht="14.25" customHeight="1">
      <c r="A434" s="118"/>
      <c r="C434" s="119"/>
      <c r="X434" s="278"/>
      <c r="Y434" s="278"/>
      <c r="Z434" s="278"/>
      <c r="AA434" s="278"/>
      <c r="AB434" s="278"/>
      <c r="AC434" s="278"/>
      <c r="CY434" s="121"/>
    </row>
    <row r="435" ht="14.25" customHeight="1">
      <c r="A435" s="118"/>
      <c r="C435" s="119"/>
      <c r="X435" s="278"/>
      <c r="Y435" s="278"/>
      <c r="Z435" s="278"/>
      <c r="AA435" s="278"/>
      <c r="AB435" s="278"/>
      <c r="AC435" s="278"/>
      <c r="CY435" s="121"/>
    </row>
    <row r="436" ht="14.25" customHeight="1">
      <c r="A436" s="118"/>
      <c r="C436" s="119"/>
      <c r="X436" s="278"/>
      <c r="Y436" s="278"/>
      <c r="Z436" s="278"/>
      <c r="AA436" s="278"/>
      <c r="AB436" s="278"/>
      <c r="AC436" s="278"/>
      <c r="CY436" s="121"/>
    </row>
    <row r="437" ht="14.25" customHeight="1">
      <c r="A437" s="118"/>
      <c r="C437" s="119"/>
      <c r="X437" s="278"/>
      <c r="Y437" s="278"/>
      <c r="Z437" s="278"/>
      <c r="AA437" s="278"/>
      <c r="AB437" s="278"/>
      <c r="AC437" s="278"/>
      <c r="CY437" s="121"/>
    </row>
    <row r="438" ht="14.25" customHeight="1">
      <c r="A438" s="118"/>
      <c r="C438" s="119"/>
      <c r="X438" s="278"/>
      <c r="Y438" s="278"/>
      <c r="Z438" s="278"/>
      <c r="AA438" s="278"/>
      <c r="AB438" s="278"/>
      <c r="AC438" s="278"/>
      <c r="CY438" s="121"/>
    </row>
    <row r="439" ht="14.25" customHeight="1">
      <c r="A439" s="118"/>
      <c r="C439" s="119"/>
      <c r="X439" s="278"/>
      <c r="Y439" s="278"/>
      <c r="Z439" s="278"/>
      <c r="AA439" s="278"/>
      <c r="AB439" s="278"/>
      <c r="AC439" s="278"/>
      <c r="CY439" s="121"/>
    </row>
    <row r="440" ht="14.25" customHeight="1">
      <c r="A440" s="118"/>
      <c r="C440" s="119"/>
      <c r="X440" s="278"/>
      <c r="Y440" s="278"/>
      <c r="Z440" s="278"/>
      <c r="AA440" s="278"/>
      <c r="AB440" s="278"/>
      <c r="AC440" s="278"/>
      <c r="CY440" s="121"/>
    </row>
    <row r="441" ht="14.25" customHeight="1">
      <c r="A441" s="118"/>
      <c r="C441" s="119"/>
      <c r="X441" s="278"/>
      <c r="Y441" s="278"/>
      <c r="Z441" s="278"/>
      <c r="AA441" s="278"/>
      <c r="AB441" s="278"/>
      <c r="AC441" s="278"/>
      <c r="CY441" s="121"/>
    </row>
    <row r="442" ht="14.25" customHeight="1">
      <c r="A442" s="118"/>
      <c r="C442" s="119"/>
      <c r="X442" s="278"/>
      <c r="Y442" s="278"/>
      <c r="Z442" s="278"/>
      <c r="AA442" s="278"/>
      <c r="AB442" s="278"/>
      <c r="AC442" s="278"/>
      <c r="CY442" s="121"/>
    </row>
    <row r="443" ht="14.25" customHeight="1">
      <c r="A443" s="118"/>
      <c r="C443" s="119"/>
      <c r="X443" s="278"/>
      <c r="Y443" s="278"/>
      <c r="Z443" s="278"/>
      <c r="AA443" s="278"/>
      <c r="AB443" s="278"/>
      <c r="AC443" s="278"/>
      <c r="CY443" s="121"/>
    </row>
    <row r="444" ht="14.25" customHeight="1">
      <c r="A444" s="118"/>
      <c r="C444" s="119"/>
      <c r="X444" s="278"/>
      <c r="Y444" s="278"/>
      <c r="Z444" s="278"/>
      <c r="AA444" s="278"/>
      <c r="AB444" s="278"/>
      <c r="AC444" s="278"/>
      <c r="CY444" s="121"/>
    </row>
    <row r="445" ht="14.25" customHeight="1">
      <c r="A445" s="118"/>
      <c r="C445" s="119"/>
      <c r="X445" s="278"/>
      <c r="Y445" s="278"/>
      <c r="Z445" s="278"/>
      <c r="AA445" s="278"/>
      <c r="AB445" s="278"/>
      <c r="AC445" s="278"/>
      <c r="CY445" s="121"/>
    </row>
    <row r="446" ht="14.25" customHeight="1">
      <c r="A446" s="118"/>
      <c r="C446" s="119"/>
      <c r="X446" s="278"/>
      <c r="Y446" s="278"/>
      <c r="Z446" s="278"/>
      <c r="AA446" s="278"/>
      <c r="AB446" s="278"/>
      <c r="AC446" s="278"/>
      <c r="CY446" s="121"/>
    </row>
    <row r="447" ht="14.25" customHeight="1">
      <c r="A447" s="118"/>
      <c r="C447" s="119"/>
      <c r="X447" s="278"/>
      <c r="Y447" s="278"/>
      <c r="Z447" s="278"/>
      <c r="AA447" s="278"/>
      <c r="AB447" s="278"/>
      <c r="AC447" s="278"/>
      <c r="CY447" s="121"/>
    </row>
    <row r="448" ht="14.25" customHeight="1">
      <c r="A448" s="118"/>
      <c r="C448" s="119"/>
      <c r="X448" s="278"/>
      <c r="Y448" s="278"/>
      <c r="Z448" s="278"/>
      <c r="AA448" s="278"/>
      <c r="AB448" s="278"/>
      <c r="AC448" s="278"/>
      <c r="CY448" s="121"/>
    </row>
    <row r="449" ht="14.25" customHeight="1">
      <c r="A449" s="118"/>
      <c r="C449" s="119"/>
      <c r="X449" s="278"/>
      <c r="Y449" s="278"/>
      <c r="Z449" s="278"/>
      <c r="AA449" s="278"/>
      <c r="AB449" s="278"/>
      <c r="AC449" s="278"/>
      <c r="CY449" s="121"/>
    </row>
    <row r="450" ht="14.25" customHeight="1">
      <c r="A450" s="118"/>
      <c r="C450" s="119"/>
      <c r="X450" s="278"/>
      <c r="Y450" s="278"/>
      <c r="Z450" s="278"/>
      <c r="AA450" s="278"/>
      <c r="AB450" s="278"/>
      <c r="AC450" s="278"/>
      <c r="CY450" s="121"/>
    </row>
    <row r="451" ht="14.25" customHeight="1">
      <c r="A451" s="118"/>
      <c r="C451" s="119"/>
      <c r="X451" s="278"/>
      <c r="Y451" s="278"/>
      <c r="Z451" s="278"/>
      <c r="AA451" s="278"/>
      <c r="AB451" s="278"/>
      <c r="AC451" s="278"/>
      <c r="CY451" s="121"/>
    </row>
    <row r="452" ht="14.25" customHeight="1">
      <c r="A452" s="118"/>
      <c r="C452" s="119"/>
      <c r="X452" s="278"/>
      <c r="Y452" s="278"/>
      <c r="Z452" s="278"/>
      <c r="AA452" s="278"/>
      <c r="AB452" s="278"/>
      <c r="AC452" s="278"/>
      <c r="CY452" s="121"/>
    </row>
    <row r="453" ht="14.25" customHeight="1">
      <c r="A453" s="118"/>
      <c r="C453" s="119"/>
      <c r="X453" s="278"/>
      <c r="Y453" s="278"/>
      <c r="Z453" s="278"/>
      <c r="AA453" s="278"/>
      <c r="AB453" s="278"/>
      <c r="AC453" s="278"/>
      <c r="CY453" s="121"/>
    </row>
    <row r="454" ht="14.25" customHeight="1">
      <c r="A454" s="118"/>
      <c r="C454" s="119"/>
      <c r="X454" s="278"/>
      <c r="Y454" s="278"/>
      <c r="Z454" s="278"/>
      <c r="AA454" s="278"/>
      <c r="AB454" s="278"/>
      <c r="AC454" s="278"/>
      <c r="CY454" s="121"/>
    </row>
    <row r="455" ht="14.25" customHeight="1">
      <c r="A455" s="118"/>
      <c r="C455" s="119"/>
      <c r="X455" s="278"/>
      <c r="Y455" s="278"/>
      <c r="Z455" s="278"/>
      <c r="AA455" s="278"/>
      <c r="AB455" s="278"/>
      <c r="AC455" s="278"/>
      <c r="CY455" s="121"/>
    </row>
    <row r="456" ht="14.25" customHeight="1">
      <c r="A456" s="118"/>
      <c r="C456" s="119"/>
      <c r="X456" s="278"/>
      <c r="Y456" s="278"/>
      <c r="Z456" s="278"/>
      <c r="AA456" s="278"/>
      <c r="AB456" s="278"/>
      <c r="AC456" s="278"/>
      <c r="CY456" s="121"/>
    </row>
    <row r="457" ht="14.25" customHeight="1">
      <c r="A457" s="118"/>
      <c r="C457" s="119"/>
      <c r="X457" s="278"/>
      <c r="Y457" s="278"/>
      <c r="Z457" s="278"/>
      <c r="AA457" s="278"/>
      <c r="AB457" s="278"/>
      <c r="AC457" s="278"/>
      <c r="CY457" s="121"/>
    </row>
    <row r="458" ht="14.25" customHeight="1">
      <c r="A458" s="118"/>
      <c r="C458" s="119"/>
      <c r="X458" s="278"/>
      <c r="Y458" s="278"/>
      <c r="Z458" s="278"/>
      <c r="AA458" s="278"/>
      <c r="AB458" s="278"/>
      <c r="AC458" s="278"/>
      <c r="CY458" s="121"/>
    </row>
    <row r="459" ht="14.25" customHeight="1">
      <c r="A459" s="118"/>
      <c r="C459" s="119"/>
      <c r="X459" s="278"/>
      <c r="Y459" s="278"/>
      <c r="Z459" s="278"/>
      <c r="AA459" s="278"/>
      <c r="AB459" s="278"/>
      <c r="AC459" s="278"/>
      <c r="CY459" s="121"/>
    </row>
    <row r="460" ht="14.25" customHeight="1">
      <c r="A460" s="118"/>
      <c r="C460" s="119"/>
      <c r="X460" s="278"/>
      <c r="Y460" s="278"/>
      <c r="Z460" s="278"/>
      <c r="AA460" s="278"/>
      <c r="AB460" s="278"/>
      <c r="AC460" s="278"/>
      <c r="CY460" s="121"/>
    </row>
    <row r="461" ht="14.25" customHeight="1">
      <c r="A461" s="118"/>
      <c r="C461" s="119"/>
      <c r="X461" s="278"/>
      <c r="Y461" s="278"/>
      <c r="Z461" s="278"/>
      <c r="AA461" s="278"/>
      <c r="AB461" s="278"/>
      <c r="AC461" s="278"/>
      <c r="CY461" s="121"/>
    </row>
    <row r="462" ht="14.25" customHeight="1">
      <c r="A462" s="118"/>
      <c r="C462" s="119"/>
      <c r="X462" s="278"/>
      <c r="Y462" s="278"/>
      <c r="Z462" s="278"/>
      <c r="AA462" s="278"/>
      <c r="AB462" s="278"/>
      <c r="AC462" s="278"/>
      <c r="CY462" s="121"/>
    </row>
    <row r="463" ht="14.25" customHeight="1">
      <c r="A463" s="118"/>
      <c r="C463" s="119"/>
      <c r="X463" s="278"/>
      <c r="Y463" s="278"/>
      <c r="Z463" s="278"/>
      <c r="AA463" s="278"/>
      <c r="AB463" s="278"/>
      <c r="AC463" s="278"/>
      <c r="CY463" s="121"/>
    </row>
    <row r="464" ht="14.25" customHeight="1">
      <c r="A464" s="118"/>
      <c r="C464" s="119"/>
      <c r="X464" s="278"/>
      <c r="Y464" s="278"/>
      <c r="Z464" s="278"/>
      <c r="AA464" s="278"/>
      <c r="AB464" s="278"/>
      <c r="AC464" s="278"/>
      <c r="CY464" s="121"/>
    </row>
    <row r="465" ht="14.25" customHeight="1">
      <c r="A465" s="118"/>
      <c r="C465" s="119"/>
      <c r="X465" s="278"/>
      <c r="Y465" s="278"/>
      <c r="Z465" s="278"/>
      <c r="AA465" s="278"/>
      <c r="AB465" s="278"/>
      <c r="AC465" s="278"/>
      <c r="CY465" s="121"/>
    </row>
    <row r="466" ht="14.25" customHeight="1">
      <c r="A466" s="118"/>
      <c r="C466" s="119"/>
      <c r="X466" s="278"/>
      <c r="Y466" s="278"/>
      <c r="Z466" s="278"/>
      <c r="AA466" s="278"/>
      <c r="AB466" s="278"/>
      <c r="AC466" s="278"/>
      <c r="CY466" s="121"/>
    </row>
    <row r="467" ht="14.25" customHeight="1">
      <c r="A467" s="118"/>
      <c r="C467" s="119"/>
      <c r="X467" s="278"/>
      <c r="Y467" s="278"/>
      <c r="Z467" s="278"/>
      <c r="AA467" s="278"/>
      <c r="AB467" s="278"/>
      <c r="AC467" s="278"/>
      <c r="CY467" s="121"/>
    </row>
    <row r="468" ht="14.25" customHeight="1">
      <c r="A468" s="118"/>
      <c r="C468" s="119"/>
      <c r="X468" s="278"/>
      <c r="Y468" s="278"/>
      <c r="Z468" s="278"/>
      <c r="AA468" s="278"/>
      <c r="AB468" s="278"/>
      <c r="AC468" s="278"/>
      <c r="CY468" s="121"/>
    </row>
    <row r="469" ht="14.25" customHeight="1">
      <c r="A469" s="118"/>
      <c r="C469" s="119"/>
      <c r="X469" s="278"/>
      <c r="Y469" s="278"/>
      <c r="Z469" s="278"/>
      <c r="AA469" s="278"/>
      <c r="AB469" s="278"/>
      <c r="AC469" s="278"/>
      <c r="CY469" s="121"/>
    </row>
    <row r="470" ht="14.25" customHeight="1">
      <c r="A470" s="118"/>
      <c r="C470" s="119"/>
      <c r="X470" s="278"/>
      <c r="Y470" s="278"/>
      <c r="Z470" s="278"/>
      <c r="AA470" s="278"/>
      <c r="AB470" s="278"/>
      <c r="AC470" s="278"/>
      <c r="CY470" s="121"/>
    </row>
    <row r="471" ht="14.25" customHeight="1">
      <c r="A471" s="118"/>
      <c r="C471" s="119"/>
      <c r="X471" s="278"/>
      <c r="Y471" s="278"/>
      <c r="Z471" s="278"/>
      <c r="AA471" s="278"/>
      <c r="AB471" s="278"/>
      <c r="AC471" s="278"/>
      <c r="CY471" s="121"/>
    </row>
    <row r="472" ht="14.25" customHeight="1">
      <c r="A472" s="118"/>
      <c r="C472" s="119"/>
      <c r="X472" s="278"/>
      <c r="Y472" s="278"/>
      <c r="Z472" s="278"/>
      <c r="AA472" s="278"/>
      <c r="AB472" s="278"/>
      <c r="AC472" s="278"/>
      <c r="CY472" s="121"/>
    </row>
    <row r="473" ht="14.25" customHeight="1">
      <c r="A473" s="118"/>
      <c r="C473" s="119"/>
      <c r="X473" s="278"/>
      <c r="Y473" s="278"/>
      <c r="Z473" s="278"/>
      <c r="AA473" s="278"/>
      <c r="AB473" s="278"/>
      <c r="AC473" s="278"/>
      <c r="CY473" s="121"/>
    </row>
    <row r="474" ht="14.25" customHeight="1">
      <c r="A474" s="118"/>
      <c r="C474" s="119"/>
      <c r="X474" s="278"/>
      <c r="Y474" s="278"/>
      <c r="Z474" s="278"/>
      <c r="AA474" s="278"/>
      <c r="AB474" s="278"/>
      <c r="AC474" s="278"/>
      <c r="CY474" s="121"/>
    </row>
    <row r="475" ht="14.25" customHeight="1">
      <c r="A475" s="118"/>
      <c r="C475" s="119"/>
      <c r="X475" s="278"/>
      <c r="Y475" s="278"/>
      <c r="Z475" s="278"/>
      <c r="AA475" s="278"/>
      <c r="AB475" s="278"/>
      <c r="AC475" s="278"/>
      <c r="CY475" s="121"/>
    </row>
    <row r="476" ht="14.25" customHeight="1">
      <c r="A476" s="118"/>
      <c r="C476" s="119"/>
      <c r="X476" s="278"/>
      <c r="Y476" s="278"/>
      <c r="Z476" s="278"/>
      <c r="AA476" s="278"/>
      <c r="AB476" s="278"/>
      <c r="AC476" s="278"/>
      <c r="CY476" s="121"/>
    </row>
    <row r="477" ht="14.25" customHeight="1">
      <c r="A477" s="118"/>
      <c r="C477" s="119"/>
      <c r="X477" s="278"/>
      <c r="Y477" s="278"/>
      <c r="Z477" s="278"/>
      <c r="AA477" s="278"/>
      <c r="AB477" s="278"/>
      <c r="AC477" s="278"/>
      <c r="CY477" s="121"/>
    </row>
    <row r="478" ht="14.25" customHeight="1">
      <c r="A478" s="118"/>
      <c r="C478" s="119"/>
      <c r="X478" s="278"/>
      <c r="Y478" s="278"/>
      <c r="Z478" s="278"/>
      <c r="AA478" s="278"/>
      <c r="AB478" s="278"/>
      <c r="AC478" s="278"/>
      <c r="CY478" s="121"/>
    </row>
    <row r="479" ht="14.25" customHeight="1">
      <c r="A479" s="118"/>
      <c r="C479" s="119"/>
      <c r="X479" s="278"/>
      <c r="Y479" s="278"/>
      <c r="Z479" s="278"/>
      <c r="AA479" s="278"/>
      <c r="AB479" s="278"/>
      <c r="AC479" s="278"/>
      <c r="CY479" s="121"/>
    </row>
    <row r="480" ht="14.25" customHeight="1">
      <c r="A480" s="118"/>
      <c r="C480" s="119"/>
      <c r="X480" s="278"/>
      <c r="Y480" s="278"/>
      <c r="Z480" s="278"/>
      <c r="AA480" s="278"/>
      <c r="AB480" s="278"/>
      <c r="AC480" s="278"/>
      <c r="CY480" s="121"/>
    </row>
    <row r="481" ht="14.25" customHeight="1">
      <c r="A481" s="118"/>
      <c r="C481" s="119"/>
      <c r="X481" s="278"/>
      <c r="Y481" s="278"/>
      <c r="Z481" s="278"/>
      <c r="AA481" s="278"/>
      <c r="AB481" s="278"/>
      <c r="AC481" s="278"/>
      <c r="CY481" s="121"/>
    </row>
    <row r="482" ht="14.25" customHeight="1">
      <c r="A482" s="118"/>
      <c r="C482" s="119"/>
      <c r="X482" s="278"/>
      <c r="Y482" s="278"/>
      <c r="Z482" s="278"/>
      <c r="AA482" s="278"/>
      <c r="AB482" s="278"/>
      <c r="AC482" s="278"/>
      <c r="CY482" s="121"/>
    </row>
    <row r="483" ht="14.25" customHeight="1">
      <c r="A483" s="118"/>
      <c r="C483" s="119"/>
      <c r="X483" s="278"/>
      <c r="Y483" s="278"/>
      <c r="Z483" s="278"/>
      <c r="AA483" s="278"/>
      <c r="AB483" s="278"/>
      <c r="AC483" s="278"/>
      <c r="CY483" s="121"/>
    </row>
    <row r="484" ht="14.25" customHeight="1">
      <c r="A484" s="118"/>
      <c r="C484" s="119"/>
      <c r="X484" s="278"/>
      <c r="Y484" s="278"/>
      <c r="Z484" s="278"/>
      <c r="AA484" s="278"/>
      <c r="AB484" s="278"/>
      <c r="AC484" s="278"/>
      <c r="CY484" s="121"/>
    </row>
    <row r="485" ht="14.25" customHeight="1">
      <c r="A485" s="118"/>
      <c r="C485" s="119"/>
      <c r="X485" s="278"/>
      <c r="Y485" s="278"/>
      <c r="Z485" s="278"/>
      <c r="AA485" s="278"/>
      <c r="AB485" s="278"/>
      <c r="AC485" s="278"/>
      <c r="CY485" s="121"/>
    </row>
    <row r="486" ht="14.25" customHeight="1">
      <c r="A486" s="118"/>
      <c r="C486" s="119"/>
      <c r="X486" s="278"/>
      <c r="Y486" s="278"/>
      <c r="Z486" s="278"/>
      <c r="AA486" s="278"/>
      <c r="AB486" s="278"/>
      <c r="AC486" s="278"/>
      <c r="CY486" s="121"/>
    </row>
    <row r="487" ht="14.25" customHeight="1">
      <c r="A487" s="118"/>
      <c r="C487" s="119"/>
      <c r="X487" s="278"/>
      <c r="Y487" s="278"/>
      <c r="Z487" s="278"/>
      <c r="AA487" s="278"/>
      <c r="AB487" s="278"/>
      <c r="AC487" s="278"/>
      <c r="CY487" s="121"/>
    </row>
    <row r="488" ht="14.25" customHeight="1">
      <c r="A488" s="118"/>
      <c r="C488" s="119"/>
      <c r="X488" s="278"/>
      <c r="Y488" s="278"/>
      <c r="Z488" s="278"/>
      <c r="AA488" s="278"/>
      <c r="AB488" s="278"/>
      <c r="AC488" s="278"/>
      <c r="CY488" s="121"/>
    </row>
    <row r="489" ht="14.25" customHeight="1">
      <c r="A489" s="118"/>
      <c r="C489" s="119"/>
      <c r="X489" s="278"/>
      <c r="Y489" s="278"/>
      <c r="Z489" s="278"/>
      <c r="AA489" s="278"/>
      <c r="AB489" s="278"/>
      <c r="AC489" s="278"/>
      <c r="CY489" s="121"/>
    </row>
    <row r="490" ht="14.25" customHeight="1">
      <c r="A490" s="118"/>
      <c r="C490" s="119"/>
      <c r="X490" s="278"/>
      <c r="Y490" s="278"/>
      <c r="Z490" s="278"/>
      <c r="AA490" s="278"/>
      <c r="AB490" s="278"/>
      <c r="AC490" s="278"/>
      <c r="CY490" s="121"/>
    </row>
    <row r="491" ht="14.25" customHeight="1">
      <c r="A491" s="118"/>
      <c r="C491" s="119"/>
      <c r="X491" s="278"/>
      <c r="Y491" s="278"/>
      <c r="Z491" s="278"/>
      <c r="AA491" s="278"/>
      <c r="AB491" s="278"/>
      <c r="AC491" s="278"/>
      <c r="CY491" s="121"/>
    </row>
    <row r="492" ht="14.25" customHeight="1">
      <c r="A492" s="118"/>
      <c r="C492" s="119"/>
      <c r="X492" s="278"/>
      <c r="Y492" s="278"/>
      <c r="Z492" s="278"/>
      <c r="AA492" s="278"/>
      <c r="AB492" s="278"/>
      <c r="AC492" s="278"/>
      <c r="CY492" s="121"/>
    </row>
    <row r="493" ht="14.25" customHeight="1">
      <c r="A493" s="118"/>
      <c r="C493" s="119"/>
      <c r="X493" s="278"/>
      <c r="Y493" s="278"/>
      <c r="Z493" s="278"/>
      <c r="AA493" s="278"/>
      <c r="AB493" s="278"/>
      <c r="AC493" s="278"/>
      <c r="CY493" s="121"/>
    </row>
    <row r="494" ht="14.25" customHeight="1">
      <c r="A494" s="118"/>
      <c r="C494" s="119"/>
      <c r="X494" s="278"/>
      <c r="Y494" s="278"/>
      <c r="Z494" s="278"/>
      <c r="AA494" s="278"/>
      <c r="AB494" s="278"/>
      <c r="AC494" s="278"/>
      <c r="CY494" s="121"/>
    </row>
    <row r="495" ht="14.25" customHeight="1">
      <c r="A495" s="118"/>
      <c r="C495" s="119"/>
      <c r="X495" s="278"/>
      <c r="Y495" s="278"/>
      <c r="Z495" s="278"/>
      <c r="AA495" s="278"/>
      <c r="AB495" s="278"/>
      <c r="AC495" s="278"/>
      <c r="CY495" s="121"/>
    </row>
    <row r="496" ht="14.25" customHeight="1">
      <c r="A496" s="118"/>
      <c r="C496" s="119"/>
      <c r="X496" s="278"/>
      <c r="Y496" s="278"/>
      <c r="Z496" s="278"/>
      <c r="AA496" s="278"/>
      <c r="AB496" s="278"/>
      <c r="AC496" s="278"/>
      <c r="CY496" s="121"/>
    </row>
    <row r="497" ht="14.25" customHeight="1">
      <c r="A497" s="118"/>
      <c r="C497" s="119"/>
      <c r="X497" s="278"/>
      <c r="Y497" s="278"/>
      <c r="Z497" s="278"/>
      <c r="AA497" s="278"/>
      <c r="AB497" s="278"/>
      <c r="AC497" s="278"/>
      <c r="CY497" s="121"/>
    </row>
    <row r="498" ht="14.25" customHeight="1">
      <c r="A498" s="118"/>
      <c r="C498" s="119"/>
      <c r="X498" s="278"/>
      <c r="Y498" s="278"/>
      <c r="Z498" s="278"/>
      <c r="AA498" s="278"/>
      <c r="AB498" s="278"/>
      <c r="AC498" s="278"/>
      <c r="CY498" s="121"/>
    </row>
    <row r="499" ht="14.25" customHeight="1">
      <c r="A499" s="118"/>
      <c r="C499" s="119"/>
      <c r="X499" s="278"/>
      <c r="Y499" s="278"/>
      <c r="Z499" s="278"/>
      <c r="AA499" s="278"/>
      <c r="AB499" s="278"/>
      <c r="AC499" s="278"/>
      <c r="CY499" s="121"/>
    </row>
    <row r="500" ht="14.25" customHeight="1">
      <c r="A500" s="118"/>
      <c r="C500" s="119"/>
      <c r="X500" s="278"/>
      <c r="Y500" s="278"/>
      <c r="Z500" s="278"/>
      <c r="AA500" s="278"/>
      <c r="AB500" s="278"/>
      <c r="AC500" s="278"/>
      <c r="CY500" s="121"/>
    </row>
    <row r="501" ht="14.25" customHeight="1">
      <c r="A501" s="118"/>
      <c r="C501" s="119"/>
      <c r="X501" s="278"/>
      <c r="Y501" s="278"/>
      <c r="Z501" s="278"/>
      <c r="AA501" s="278"/>
      <c r="AB501" s="278"/>
      <c r="AC501" s="278"/>
      <c r="CY501" s="121"/>
    </row>
    <row r="502" ht="14.25" customHeight="1">
      <c r="A502" s="118"/>
      <c r="C502" s="119"/>
      <c r="X502" s="278"/>
      <c r="Y502" s="278"/>
      <c r="Z502" s="278"/>
      <c r="AA502" s="278"/>
      <c r="AB502" s="278"/>
      <c r="AC502" s="278"/>
      <c r="CY502" s="121"/>
    </row>
    <row r="503" ht="14.25" customHeight="1">
      <c r="A503" s="118"/>
      <c r="C503" s="119"/>
      <c r="X503" s="278"/>
      <c r="Y503" s="278"/>
      <c r="Z503" s="278"/>
      <c r="AA503" s="278"/>
      <c r="AB503" s="278"/>
      <c r="AC503" s="278"/>
      <c r="CY503" s="121"/>
    </row>
    <row r="504" ht="14.25" customHeight="1">
      <c r="A504" s="118"/>
      <c r="C504" s="119"/>
      <c r="X504" s="278"/>
      <c r="Y504" s="278"/>
      <c r="Z504" s="278"/>
      <c r="AA504" s="278"/>
      <c r="AB504" s="278"/>
      <c r="AC504" s="278"/>
      <c r="CY504" s="121"/>
    </row>
    <row r="505" ht="14.25" customHeight="1">
      <c r="A505" s="118"/>
      <c r="C505" s="119"/>
      <c r="X505" s="278"/>
      <c r="Y505" s="278"/>
      <c r="Z505" s="278"/>
      <c r="AA505" s="278"/>
      <c r="AB505" s="278"/>
      <c r="AC505" s="278"/>
      <c r="CY505" s="121"/>
    </row>
    <row r="506" ht="14.25" customHeight="1">
      <c r="A506" s="118"/>
      <c r="C506" s="119"/>
      <c r="X506" s="278"/>
      <c r="Y506" s="278"/>
      <c r="Z506" s="278"/>
      <c r="AA506" s="278"/>
      <c r="AB506" s="278"/>
      <c r="AC506" s="278"/>
      <c r="CY506" s="121"/>
    </row>
    <row r="507" ht="14.25" customHeight="1">
      <c r="A507" s="118"/>
      <c r="C507" s="119"/>
      <c r="X507" s="278"/>
      <c r="Y507" s="278"/>
      <c r="Z507" s="278"/>
      <c r="AA507" s="278"/>
      <c r="AB507" s="278"/>
      <c r="AC507" s="278"/>
      <c r="CY507" s="121"/>
    </row>
    <row r="508" ht="14.25" customHeight="1">
      <c r="A508" s="118"/>
      <c r="C508" s="119"/>
      <c r="X508" s="278"/>
      <c r="Y508" s="278"/>
      <c r="Z508" s="278"/>
      <c r="AA508" s="278"/>
      <c r="AB508" s="278"/>
      <c r="AC508" s="278"/>
      <c r="CY508" s="121"/>
    </row>
    <row r="509" ht="14.25" customHeight="1">
      <c r="A509" s="118"/>
      <c r="C509" s="119"/>
      <c r="X509" s="278"/>
      <c r="Y509" s="278"/>
      <c r="Z509" s="278"/>
      <c r="AA509" s="278"/>
      <c r="AB509" s="278"/>
      <c r="AC509" s="278"/>
      <c r="CY509" s="121"/>
    </row>
    <row r="510" ht="14.25" customHeight="1">
      <c r="A510" s="118"/>
      <c r="C510" s="119"/>
      <c r="X510" s="278"/>
      <c r="Y510" s="278"/>
      <c r="Z510" s="278"/>
      <c r="AA510" s="278"/>
      <c r="AB510" s="278"/>
      <c r="AC510" s="278"/>
      <c r="CY510" s="121"/>
    </row>
    <row r="511" ht="14.25" customHeight="1">
      <c r="A511" s="118"/>
      <c r="C511" s="119"/>
      <c r="X511" s="278"/>
      <c r="Y511" s="278"/>
      <c r="Z511" s="278"/>
      <c r="AA511" s="278"/>
      <c r="AB511" s="278"/>
      <c r="AC511" s="278"/>
      <c r="CY511" s="121"/>
    </row>
    <row r="512" ht="14.25" customHeight="1">
      <c r="A512" s="118"/>
      <c r="C512" s="119"/>
      <c r="X512" s="278"/>
      <c r="Y512" s="278"/>
      <c r="Z512" s="278"/>
      <c r="AA512" s="278"/>
      <c r="AB512" s="278"/>
      <c r="AC512" s="278"/>
      <c r="CY512" s="121"/>
    </row>
    <row r="513" ht="14.25" customHeight="1">
      <c r="A513" s="118"/>
      <c r="C513" s="119"/>
      <c r="X513" s="278"/>
      <c r="Y513" s="278"/>
      <c r="Z513" s="278"/>
      <c r="AA513" s="278"/>
      <c r="AB513" s="278"/>
      <c r="AC513" s="278"/>
      <c r="CY513" s="121"/>
    </row>
    <row r="514" ht="14.25" customHeight="1">
      <c r="A514" s="118"/>
      <c r="C514" s="119"/>
      <c r="X514" s="278"/>
      <c r="Y514" s="278"/>
      <c r="Z514" s="278"/>
      <c r="AA514" s="278"/>
      <c r="AB514" s="278"/>
      <c r="AC514" s="278"/>
      <c r="CY514" s="121"/>
    </row>
    <row r="515" ht="14.25" customHeight="1">
      <c r="A515" s="118"/>
      <c r="C515" s="119"/>
      <c r="X515" s="278"/>
      <c r="Y515" s="278"/>
      <c r="Z515" s="278"/>
      <c r="AA515" s="278"/>
      <c r="AB515" s="278"/>
      <c r="AC515" s="278"/>
      <c r="CY515" s="121"/>
    </row>
    <row r="516" ht="14.25" customHeight="1">
      <c r="A516" s="118"/>
      <c r="C516" s="119"/>
      <c r="X516" s="278"/>
      <c r="Y516" s="278"/>
      <c r="Z516" s="278"/>
      <c r="AA516" s="278"/>
      <c r="AB516" s="278"/>
      <c r="AC516" s="278"/>
      <c r="CY516" s="121"/>
    </row>
    <row r="517" ht="14.25" customHeight="1">
      <c r="A517" s="118"/>
      <c r="C517" s="119"/>
      <c r="X517" s="278"/>
      <c r="Y517" s="278"/>
      <c r="Z517" s="278"/>
      <c r="AA517" s="278"/>
      <c r="AB517" s="278"/>
      <c r="AC517" s="278"/>
      <c r="CY517" s="121"/>
    </row>
    <row r="518" ht="14.25" customHeight="1">
      <c r="A518" s="118"/>
      <c r="C518" s="119"/>
      <c r="X518" s="278"/>
      <c r="Y518" s="278"/>
      <c r="Z518" s="278"/>
      <c r="AA518" s="278"/>
      <c r="AB518" s="278"/>
      <c r="AC518" s="278"/>
      <c r="CY518" s="121"/>
    </row>
    <row r="519" ht="14.25" customHeight="1">
      <c r="A519" s="118"/>
      <c r="C519" s="119"/>
      <c r="X519" s="278"/>
      <c r="Y519" s="278"/>
      <c r="Z519" s="278"/>
      <c r="AA519" s="278"/>
      <c r="AB519" s="278"/>
      <c r="AC519" s="278"/>
      <c r="CY519" s="121"/>
    </row>
    <row r="520" ht="14.25" customHeight="1">
      <c r="A520" s="118"/>
      <c r="C520" s="119"/>
      <c r="X520" s="278"/>
      <c r="Y520" s="278"/>
      <c r="Z520" s="278"/>
      <c r="AA520" s="278"/>
      <c r="AB520" s="278"/>
      <c r="AC520" s="278"/>
      <c r="CY520" s="121"/>
    </row>
    <row r="521" ht="14.25" customHeight="1">
      <c r="A521" s="118"/>
      <c r="C521" s="119"/>
      <c r="X521" s="278"/>
      <c r="Y521" s="278"/>
      <c r="Z521" s="278"/>
      <c r="AA521" s="278"/>
      <c r="AB521" s="278"/>
      <c r="AC521" s="278"/>
      <c r="CY521" s="121"/>
    </row>
    <row r="522" ht="14.25" customHeight="1">
      <c r="A522" s="118"/>
      <c r="C522" s="119"/>
      <c r="X522" s="278"/>
      <c r="Y522" s="278"/>
      <c r="Z522" s="278"/>
      <c r="AA522" s="278"/>
      <c r="AB522" s="278"/>
      <c r="AC522" s="278"/>
      <c r="CY522" s="121"/>
    </row>
    <row r="523" ht="14.25" customHeight="1">
      <c r="A523" s="118"/>
      <c r="C523" s="119"/>
      <c r="X523" s="278"/>
      <c r="Y523" s="278"/>
      <c r="Z523" s="278"/>
      <c r="AA523" s="278"/>
      <c r="AB523" s="278"/>
      <c r="AC523" s="278"/>
      <c r="CY523" s="121"/>
    </row>
    <row r="524" ht="14.25" customHeight="1">
      <c r="A524" s="118"/>
      <c r="C524" s="119"/>
      <c r="X524" s="278"/>
      <c r="Y524" s="278"/>
      <c r="Z524" s="278"/>
      <c r="AA524" s="278"/>
      <c r="AB524" s="278"/>
      <c r="AC524" s="278"/>
      <c r="CY524" s="121"/>
    </row>
    <row r="525" ht="14.25" customHeight="1">
      <c r="A525" s="118"/>
      <c r="C525" s="119"/>
      <c r="X525" s="278"/>
      <c r="Y525" s="278"/>
      <c r="Z525" s="278"/>
      <c r="AA525" s="278"/>
      <c r="AB525" s="278"/>
      <c r="AC525" s="278"/>
      <c r="CY525" s="121"/>
    </row>
    <row r="526" ht="14.25" customHeight="1">
      <c r="A526" s="118"/>
      <c r="C526" s="119"/>
      <c r="X526" s="278"/>
      <c r="Y526" s="278"/>
      <c r="Z526" s="278"/>
      <c r="AA526" s="278"/>
      <c r="AB526" s="278"/>
      <c r="AC526" s="278"/>
      <c r="CY526" s="121"/>
    </row>
    <row r="527" ht="14.25" customHeight="1">
      <c r="A527" s="118"/>
      <c r="C527" s="119"/>
      <c r="X527" s="278"/>
      <c r="Y527" s="278"/>
      <c r="Z527" s="278"/>
      <c r="AA527" s="278"/>
      <c r="AB527" s="278"/>
      <c r="AC527" s="278"/>
      <c r="CY527" s="121"/>
    </row>
    <row r="528" ht="14.25" customHeight="1">
      <c r="A528" s="118"/>
      <c r="C528" s="119"/>
      <c r="X528" s="278"/>
      <c r="Y528" s="278"/>
      <c r="Z528" s="278"/>
      <c r="AA528" s="278"/>
      <c r="AB528" s="278"/>
      <c r="AC528" s="278"/>
      <c r="CY528" s="121"/>
    </row>
    <row r="529" ht="14.25" customHeight="1">
      <c r="A529" s="118"/>
      <c r="C529" s="119"/>
      <c r="X529" s="278"/>
      <c r="Y529" s="278"/>
      <c r="Z529" s="278"/>
      <c r="AA529" s="278"/>
      <c r="AB529" s="278"/>
      <c r="AC529" s="278"/>
      <c r="CY529" s="121"/>
    </row>
    <row r="530" ht="14.25" customHeight="1">
      <c r="A530" s="118"/>
      <c r="C530" s="119"/>
      <c r="X530" s="278"/>
      <c r="Y530" s="278"/>
      <c r="Z530" s="278"/>
      <c r="AA530" s="278"/>
      <c r="AB530" s="278"/>
      <c r="AC530" s="278"/>
      <c r="CY530" s="121"/>
    </row>
    <row r="531" ht="14.25" customHeight="1">
      <c r="A531" s="118"/>
      <c r="C531" s="119"/>
      <c r="X531" s="278"/>
      <c r="Y531" s="278"/>
      <c r="Z531" s="278"/>
      <c r="AA531" s="278"/>
      <c r="AB531" s="278"/>
      <c r="AC531" s="278"/>
      <c r="CY531" s="121"/>
    </row>
    <row r="532" ht="14.25" customHeight="1">
      <c r="A532" s="118"/>
      <c r="C532" s="119"/>
      <c r="X532" s="278"/>
      <c r="Y532" s="278"/>
      <c r="Z532" s="278"/>
      <c r="AA532" s="278"/>
      <c r="AB532" s="278"/>
      <c r="AC532" s="278"/>
      <c r="CY532" s="121"/>
    </row>
    <row r="533" ht="14.25" customHeight="1">
      <c r="A533" s="118"/>
      <c r="C533" s="119"/>
      <c r="X533" s="278"/>
      <c r="Y533" s="278"/>
      <c r="Z533" s="278"/>
      <c r="AA533" s="278"/>
      <c r="AB533" s="278"/>
      <c r="AC533" s="278"/>
      <c r="CY533" s="121"/>
    </row>
    <row r="534" ht="14.25" customHeight="1">
      <c r="A534" s="118"/>
      <c r="C534" s="119"/>
      <c r="X534" s="278"/>
      <c r="Y534" s="278"/>
      <c r="Z534" s="278"/>
      <c r="AA534" s="278"/>
      <c r="AB534" s="278"/>
      <c r="AC534" s="278"/>
      <c r="CY534" s="121"/>
    </row>
    <row r="535" ht="14.25" customHeight="1">
      <c r="A535" s="118"/>
      <c r="C535" s="119"/>
      <c r="X535" s="278"/>
      <c r="Y535" s="278"/>
      <c r="Z535" s="278"/>
      <c r="AA535" s="278"/>
      <c r="AB535" s="278"/>
      <c r="AC535" s="278"/>
      <c r="CY535" s="121"/>
    </row>
    <row r="536" ht="14.25" customHeight="1">
      <c r="A536" s="118"/>
      <c r="C536" s="119"/>
      <c r="X536" s="278"/>
      <c r="Y536" s="278"/>
      <c r="Z536" s="278"/>
      <c r="AA536" s="278"/>
      <c r="AB536" s="278"/>
      <c r="AC536" s="278"/>
      <c r="CY536" s="121"/>
    </row>
    <row r="537" ht="14.25" customHeight="1">
      <c r="A537" s="118"/>
      <c r="C537" s="119"/>
      <c r="X537" s="278"/>
      <c r="Y537" s="278"/>
      <c r="Z537" s="278"/>
      <c r="AA537" s="278"/>
      <c r="AB537" s="278"/>
      <c r="AC537" s="278"/>
      <c r="CY537" s="121"/>
    </row>
    <row r="538" ht="14.25" customHeight="1">
      <c r="A538" s="118"/>
      <c r="C538" s="119"/>
      <c r="X538" s="278"/>
      <c r="Y538" s="278"/>
      <c r="Z538" s="278"/>
      <c r="AA538" s="278"/>
      <c r="AB538" s="278"/>
      <c r="AC538" s="278"/>
      <c r="CY538" s="121"/>
    </row>
    <row r="539" ht="14.25" customHeight="1">
      <c r="A539" s="118"/>
      <c r="C539" s="119"/>
      <c r="X539" s="278"/>
      <c r="Y539" s="278"/>
      <c r="Z539" s="278"/>
      <c r="AA539" s="278"/>
      <c r="AB539" s="278"/>
      <c r="AC539" s="278"/>
      <c r="CY539" s="121"/>
    </row>
    <row r="540" ht="14.25" customHeight="1">
      <c r="A540" s="118"/>
      <c r="C540" s="119"/>
      <c r="X540" s="278"/>
      <c r="Y540" s="278"/>
      <c r="Z540" s="278"/>
      <c r="AA540" s="278"/>
      <c r="AB540" s="278"/>
      <c r="AC540" s="278"/>
      <c r="CY540" s="121"/>
    </row>
    <row r="541" ht="14.25" customHeight="1">
      <c r="A541" s="118"/>
      <c r="C541" s="119"/>
      <c r="X541" s="278"/>
      <c r="Y541" s="278"/>
      <c r="Z541" s="278"/>
      <c r="AA541" s="278"/>
      <c r="AB541" s="278"/>
      <c r="AC541" s="278"/>
      <c r="CY541" s="121"/>
    </row>
    <row r="542" ht="14.25" customHeight="1">
      <c r="A542" s="118"/>
      <c r="C542" s="119"/>
      <c r="X542" s="278"/>
      <c r="Y542" s="278"/>
      <c r="Z542" s="278"/>
      <c r="AA542" s="278"/>
      <c r="AB542" s="278"/>
      <c r="AC542" s="278"/>
      <c r="CY542" s="121"/>
    </row>
    <row r="543" ht="14.25" customHeight="1">
      <c r="A543" s="118"/>
      <c r="C543" s="119"/>
      <c r="X543" s="278"/>
      <c r="Y543" s="278"/>
      <c r="Z543" s="278"/>
      <c r="AA543" s="278"/>
      <c r="AB543" s="278"/>
      <c r="AC543" s="278"/>
      <c r="CY543" s="121"/>
    </row>
    <row r="544" ht="14.25" customHeight="1">
      <c r="A544" s="118"/>
      <c r="C544" s="119"/>
      <c r="X544" s="278"/>
      <c r="Y544" s="278"/>
      <c r="Z544" s="278"/>
      <c r="AA544" s="278"/>
      <c r="AB544" s="278"/>
      <c r="AC544" s="278"/>
      <c r="CY544" s="121"/>
    </row>
    <row r="545" ht="14.25" customHeight="1">
      <c r="A545" s="118"/>
      <c r="C545" s="119"/>
      <c r="X545" s="278"/>
      <c r="Y545" s="278"/>
      <c r="Z545" s="278"/>
      <c r="AA545" s="278"/>
      <c r="AB545" s="278"/>
      <c r="AC545" s="278"/>
      <c r="CY545" s="121"/>
    </row>
    <row r="546" ht="14.25" customHeight="1">
      <c r="A546" s="118"/>
      <c r="C546" s="119"/>
      <c r="X546" s="278"/>
      <c r="Y546" s="278"/>
      <c r="Z546" s="278"/>
      <c r="AA546" s="278"/>
      <c r="AB546" s="278"/>
      <c r="AC546" s="278"/>
      <c r="CY546" s="121"/>
    </row>
    <row r="547" ht="14.25" customHeight="1">
      <c r="A547" s="118"/>
      <c r="C547" s="119"/>
      <c r="X547" s="278"/>
      <c r="Y547" s="278"/>
      <c r="Z547" s="278"/>
      <c r="AA547" s="278"/>
      <c r="AB547" s="278"/>
      <c r="AC547" s="278"/>
      <c r="CY547" s="121"/>
    </row>
    <row r="548" ht="14.25" customHeight="1">
      <c r="A548" s="118"/>
      <c r="C548" s="119"/>
      <c r="X548" s="278"/>
      <c r="Y548" s="278"/>
      <c r="Z548" s="278"/>
      <c r="AA548" s="278"/>
      <c r="AB548" s="278"/>
      <c r="AC548" s="278"/>
      <c r="CY548" s="121"/>
    </row>
    <row r="549" ht="14.25" customHeight="1">
      <c r="A549" s="118"/>
      <c r="C549" s="119"/>
      <c r="X549" s="278"/>
      <c r="Y549" s="278"/>
      <c r="Z549" s="278"/>
      <c r="AA549" s="278"/>
      <c r="AB549" s="278"/>
      <c r="AC549" s="278"/>
      <c r="CY549" s="121"/>
    </row>
    <row r="550" ht="14.25" customHeight="1">
      <c r="A550" s="118"/>
      <c r="C550" s="119"/>
      <c r="X550" s="278"/>
      <c r="Y550" s="278"/>
      <c r="Z550" s="278"/>
      <c r="AA550" s="278"/>
      <c r="AB550" s="278"/>
      <c r="AC550" s="278"/>
      <c r="CY550" s="121"/>
    </row>
    <row r="551" ht="14.25" customHeight="1">
      <c r="A551" s="118"/>
      <c r="C551" s="119"/>
      <c r="X551" s="278"/>
      <c r="Y551" s="278"/>
      <c r="Z551" s="278"/>
      <c r="AA551" s="278"/>
      <c r="AB551" s="278"/>
      <c r="AC551" s="278"/>
      <c r="CY551" s="121"/>
    </row>
    <row r="552" ht="14.25" customHeight="1">
      <c r="A552" s="118"/>
      <c r="C552" s="119"/>
      <c r="X552" s="278"/>
      <c r="Y552" s="278"/>
      <c r="Z552" s="278"/>
      <c r="AA552" s="278"/>
      <c r="AB552" s="278"/>
      <c r="AC552" s="278"/>
      <c r="CY552" s="121"/>
    </row>
    <row r="553" ht="14.25" customHeight="1">
      <c r="A553" s="118"/>
      <c r="C553" s="119"/>
      <c r="X553" s="278"/>
      <c r="Y553" s="278"/>
      <c r="Z553" s="278"/>
      <c r="AA553" s="278"/>
      <c r="AB553" s="278"/>
      <c r="AC553" s="278"/>
      <c r="CY553" s="121"/>
    </row>
    <row r="554" ht="14.25" customHeight="1">
      <c r="A554" s="118"/>
      <c r="C554" s="119"/>
      <c r="X554" s="278"/>
      <c r="Y554" s="278"/>
      <c r="Z554" s="278"/>
      <c r="AA554" s="278"/>
      <c r="AB554" s="278"/>
      <c r="AC554" s="278"/>
      <c r="CY554" s="121"/>
    </row>
    <row r="555" ht="14.25" customHeight="1">
      <c r="A555" s="118"/>
      <c r="C555" s="119"/>
      <c r="X555" s="278"/>
      <c r="Y555" s="278"/>
      <c r="Z555" s="278"/>
      <c r="AA555" s="278"/>
      <c r="AB555" s="278"/>
      <c r="AC555" s="278"/>
      <c r="CY555" s="121"/>
    </row>
    <row r="556" ht="14.25" customHeight="1">
      <c r="A556" s="118"/>
      <c r="C556" s="119"/>
      <c r="X556" s="278"/>
      <c r="Y556" s="278"/>
      <c r="Z556" s="278"/>
      <c r="AA556" s="278"/>
      <c r="AB556" s="278"/>
      <c r="AC556" s="278"/>
      <c r="CY556" s="121"/>
    </row>
    <row r="557" ht="14.25" customHeight="1">
      <c r="A557" s="118"/>
      <c r="C557" s="119"/>
      <c r="X557" s="278"/>
      <c r="Y557" s="278"/>
      <c r="Z557" s="278"/>
      <c r="AA557" s="278"/>
      <c r="AB557" s="278"/>
      <c r="AC557" s="278"/>
      <c r="CY557" s="121"/>
    </row>
    <row r="558" ht="14.25" customHeight="1">
      <c r="A558" s="118"/>
      <c r="C558" s="119"/>
      <c r="X558" s="278"/>
      <c r="Y558" s="278"/>
      <c r="Z558" s="278"/>
      <c r="AA558" s="278"/>
      <c r="AB558" s="278"/>
      <c r="AC558" s="278"/>
      <c r="CY558" s="121"/>
    </row>
    <row r="559" ht="14.25" customHeight="1">
      <c r="A559" s="118"/>
      <c r="C559" s="119"/>
      <c r="X559" s="278"/>
      <c r="Y559" s="278"/>
      <c r="Z559" s="278"/>
      <c r="AA559" s="278"/>
      <c r="AB559" s="278"/>
      <c r="AC559" s="278"/>
      <c r="CY559" s="121"/>
    </row>
    <row r="560" ht="14.25" customHeight="1">
      <c r="A560" s="118"/>
      <c r="C560" s="119"/>
      <c r="X560" s="278"/>
      <c r="Y560" s="278"/>
      <c r="Z560" s="278"/>
      <c r="AA560" s="278"/>
      <c r="AB560" s="278"/>
      <c r="AC560" s="278"/>
      <c r="CY560" s="121"/>
    </row>
    <row r="561" ht="14.25" customHeight="1">
      <c r="A561" s="118"/>
      <c r="C561" s="119"/>
      <c r="X561" s="278"/>
      <c r="Y561" s="278"/>
      <c r="Z561" s="278"/>
      <c r="AA561" s="278"/>
      <c r="AB561" s="278"/>
      <c r="AC561" s="278"/>
      <c r="CY561" s="121"/>
    </row>
    <row r="562" ht="14.25" customHeight="1">
      <c r="A562" s="118"/>
      <c r="C562" s="119"/>
      <c r="X562" s="278"/>
      <c r="Y562" s="278"/>
      <c r="Z562" s="278"/>
      <c r="AA562" s="278"/>
      <c r="AB562" s="278"/>
      <c r="AC562" s="278"/>
      <c r="CY562" s="121"/>
    </row>
    <row r="563" ht="14.25" customHeight="1">
      <c r="A563" s="118"/>
      <c r="C563" s="119"/>
      <c r="X563" s="278"/>
      <c r="Y563" s="278"/>
      <c r="Z563" s="278"/>
      <c r="AA563" s="278"/>
      <c r="AB563" s="278"/>
      <c r="AC563" s="278"/>
      <c r="CY563" s="121"/>
    </row>
    <row r="564" ht="14.25" customHeight="1">
      <c r="A564" s="118"/>
      <c r="C564" s="119"/>
      <c r="X564" s="278"/>
      <c r="Y564" s="278"/>
      <c r="Z564" s="278"/>
      <c r="AA564" s="278"/>
      <c r="AB564" s="278"/>
      <c r="AC564" s="278"/>
      <c r="CY564" s="121"/>
    </row>
    <row r="565" ht="14.25" customHeight="1">
      <c r="A565" s="118"/>
      <c r="C565" s="119"/>
      <c r="X565" s="278"/>
      <c r="Y565" s="278"/>
      <c r="Z565" s="278"/>
      <c r="AA565" s="278"/>
      <c r="AB565" s="278"/>
      <c r="AC565" s="278"/>
      <c r="CY565" s="121"/>
    </row>
    <row r="566" ht="14.25" customHeight="1">
      <c r="A566" s="118"/>
      <c r="C566" s="119"/>
      <c r="X566" s="278"/>
      <c r="Y566" s="278"/>
      <c r="Z566" s="278"/>
      <c r="AA566" s="278"/>
      <c r="AB566" s="278"/>
      <c r="AC566" s="278"/>
      <c r="CY566" s="121"/>
    </row>
    <row r="567" ht="14.25" customHeight="1">
      <c r="A567" s="118"/>
      <c r="C567" s="119"/>
      <c r="X567" s="278"/>
      <c r="Y567" s="278"/>
      <c r="Z567" s="278"/>
      <c r="AA567" s="278"/>
      <c r="AB567" s="278"/>
      <c r="AC567" s="278"/>
      <c r="CY567" s="121"/>
    </row>
    <row r="568" ht="14.25" customHeight="1">
      <c r="A568" s="118"/>
      <c r="C568" s="119"/>
      <c r="X568" s="278"/>
      <c r="Y568" s="278"/>
      <c r="Z568" s="278"/>
      <c r="AA568" s="278"/>
      <c r="AB568" s="278"/>
      <c r="AC568" s="278"/>
      <c r="CY568" s="121"/>
    </row>
    <row r="569" ht="14.25" customHeight="1">
      <c r="A569" s="118"/>
      <c r="C569" s="119"/>
      <c r="X569" s="278"/>
      <c r="Y569" s="278"/>
      <c r="Z569" s="278"/>
      <c r="AA569" s="278"/>
      <c r="AB569" s="278"/>
      <c r="AC569" s="278"/>
      <c r="CY569" s="121"/>
    </row>
    <row r="570" ht="14.25" customHeight="1">
      <c r="A570" s="118"/>
      <c r="C570" s="119"/>
      <c r="X570" s="278"/>
      <c r="Y570" s="278"/>
      <c r="Z570" s="278"/>
      <c r="AA570" s="278"/>
      <c r="AB570" s="278"/>
      <c r="AC570" s="278"/>
      <c r="CY570" s="121"/>
    </row>
    <row r="571" ht="14.25" customHeight="1">
      <c r="A571" s="118"/>
      <c r="C571" s="119"/>
      <c r="X571" s="278"/>
      <c r="Y571" s="278"/>
      <c r="Z571" s="278"/>
      <c r="AA571" s="278"/>
      <c r="AB571" s="278"/>
      <c r="AC571" s="278"/>
      <c r="CY571" s="121"/>
    </row>
    <row r="572" ht="14.25" customHeight="1">
      <c r="A572" s="118"/>
      <c r="C572" s="119"/>
      <c r="X572" s="278"/>
      <c r="Y572" s="278"/>
      <c r="Z572" s="278"/>
      <c r="AA572" s="278"/>
      <c r="AB572" s="278"/>
      <c r="AC572" s="278"/>
      <c r="CY572" s="121"/>
    </row>
    <row r="573" ht="14.25" customHeight="1">
      <c r="A573" s="118"/>
      <c r="C573" s="119"/>
      <c r="X573" s="278"/>
      <c r="Y573" s="278"/>
      <c r="Z573" s="278"/>
      <c r="AA573" s="278"/>
      <c r="AB573" s="278"/>
      <c r="AC573" s="278"/>
      <c r="CY573" s="121"/>
    </row>
    <row r="574" ht="14.25" customHeight="1">
      <c r="A574" s="118"/>
      <c r="C574" s="119"/>
      <c r="X574" s="278"/>
      <c r="Y574" s="278"/>
      <c r="Z574" s="278"/>
      <c r="AA574" s="278"/>
      <c r="AB574" s="278"/>
      <c r="AC574" s="278"/>
      <c r="CY574" s="121"/>
    </row>
    <row r="575" ht="14.25" customHeight="1">
      <c r="A575" s="118"/>
      <c r="C575" s="119"/>
      <c r="X575" s="278"/>
      <c r="Y575" s="278"/>
      <c r="Z575" s="278"/>
      <c r="AA575" s="278"/>
      <c r="AB575" s="278"/>
      <c r="AC575" s="278"/>
      <c r="CY575" s="121"/>
    </row>
    <row r="576" ht="14.25" customHeight="1">
      <c r="A576" s="118"/>
      <c r="C576" s="119"/>
      <c r="X576" s="278"/>
      <c r="Y576" s="278"/>
      <c r="Z576" s="278"/>
      <c r="AA576" s="278"/>
      <c r="AB576" s="278"/>
      <c r="AC576" s="278"/>
      <c r="CY576" s="121"/>
    </row>
    <row r="577" ht="14.25" customHeight="1">
      <c r="A577" s="118"/>
      <c r="C577" s="119"/>
      <c r="X577" s="278"/>
      <c r="Y577" s="278"/>
      <c r="Z577" s="278"/>
      <c r="AA577" s="278"/>
      <c r="AB577" s="278"/>
      <c r="AC577" s="278"/>
      <c r="CY577" s="121"/>
    </row>
    <row r="578" ht="14.25" customHeight="1">
      <c r="A578" s="118"/>
      <c r="C578" s="119"/>
      <c r="X578" s="278"/>
      <c r="Y578" s="278"/>
      <c r="Z578" s="278"/>
      <c r="AA578" s="278"/>
      <c r="AB578" s="278"/>
      <c r="AC578" s="278"/>
      <c r="CY578" s="121"/>
    </row>
    <row r="579" ht="14.25" customHeight="1">
      <c r="A579" s="118"/>
      <c r="C579" s="119"/>
      <c r="X579" s="278"/>
      <c r="Y579" s="278"/>
      <c r="Z579" s="278"/>
      <c r="AA579" s="278"/>
      <c r="AB579" s="278"/>
      <c r="AC579" s="278"/>
      <c r="CY579" s="121"/>
    </row>
    <row r="580" ht="14.25" customHeight="1">
      <c r="A580" s="118"/>
      <c r="C580" s="119"/>
      <c r="X580" s="278"/>
      <c r="Y580" s="278"/>
      <c r="Z580" s="278"/>
      <c r="AA580" s="278"/>
      <c r="AB580" s="278"/>
      <c r="AC580" s="278"/>
      <c r="CY580" s="121"/>
    </row>
    <row r="581" ht="14.25" customHeight="1">
      <c r="A581" s="118"/>
      <c r="C581" s="119"/>
      <c r="X581" s="278"/>
      <c r="Y581" s="278"/>
      <c r="Z581" s="278"/>
      <c r="AA581" s="278"/>
      <c r="AB581" s="278"/>
      <c r="AC581" s="278"/>
      <c r="CY581" s="121"/>
    </row>
    <row r="582" ht="14.25" customHeight="1">
      <c r="A582" s="118"/>
      <c r="C582" s="119"/>
      <c r="X582" s="278"/>
      <c r="Y582" s="278"/>
      <c r="Z582" s="278"/>
      <c r="AA582" s="278"/>
      <c r="AB582" s="278"/>
      <c r="AC582" s="278"/>
      <c r="CY582" s="121"/>
    </row>
    <row r="583" ht="14.25" customHeight="1">
      <c r="A583" s="118"/>
      <c r="C583" s="119"/>
      <c r="X583" s="278"/>
      <c r="Y583" s="278"/>
      <c r="Z583" s="278"/>
      <c r="AA583" s="278"/>
      <c r="AB583" s="278"/>
      <c r="AC583" s="278"/>
      <c r="CY583" s="121"/>
    </row>
    <row r="584" ht="14.25" customHeight="1">
      <c r="A584" s="118"/>
      <c r="C584" s="119"/>
      <c r="X584" s="278"/>
      <c r="Y584" s="278"/>
      <c r="Z584" s="278"/>
      <c r="AA584" s="278"/>
      <c r="AB584" s="278"/>
      <c r="AC584" s="278"/>
      <c r="CY584" s="121"/>
    </row>
    <row r="585" ht="14.25" customHeight="1">
      <c r="A585" s="118"/>
      <c r="C585" s="119"/>
      <c r="X585" s="278"/>
      <c r="Y585" s="278"/>
      <c r="Z585" s="278"/>
      <c r="AA585" s="278"/>
      <c r="AB585" s="278"/>
      <c r="AC585" s="278"/>
      <c r="CY585" s="121"/>
    </row>
    <row r="586" ht="14.25" customHeight="1">
      <c r="A586" s="118"/>
      <c r="C586" s="119"/>
      <c r="X586" s="278"/>
      <c r="Y586" s="278"/>
      <c r="Z586" s="278"/>
      <c r="AA586" s="278"/>
      <c r="AB586" s="278"/>
      <c r="AC586" s="278"/>
      <c r="CY586" s="121"/>
    </row>
    <row r="587" ht="14.25" customHeight="1">
      <c r="A587" s="118"/>
      <c r="C587" s="119"/>
      <c r="X587" s="278"/>
      <c r="Y587" s="278"/>
      <c r="Z587" s="278"/>
      <c r="AA587" s="278"/>
      <c r="AB587" s="278"/>
      <c r="AC587" s="278"/>
      <c r="CY587" s="121"/>
    </row>
    <row r="588" ht="14.25" customHeight="1">
      <c r="A588" s="118"/>
      <c r="C588" s="119"/>
      <c r="X588" s="278"/>
      <c r="Y588" s="278"/>
      <c r="Z588" s="278"/>
      <c r="AA588" s="278"/>
      <c r="AB588" s="278"/>
      <c r="AC588" s="278"/>
      <c r="CY588" s="121"/>
    </row>
    <row r="589" ht="14.25" customHeight="1">
      <c r="A589" s="118"/>
      <c r="C589" s="119"/>
      <c r="X589" s="278"/>
      <c r="Y589" s="278"/>
      <c r="Z589" s="278"/>
      <c r="AA589" s="278"/>
      <c r="AB589" s="278"/>
      <c r="AC589" s="278"/>
      <c r="CY589" s="121"/>
    </row>
    <row r="590" ht="14.25" customHeight="1">
      <c r="A590" s="118"/>
      <c r="C590" s="119"/>
      <c r="X590" s="278"/>
      <c r="Y590" s="278"/>
      <c r="Z590" s="278"/>
      <c r="AA590" s="278"/>
      <c r="AB590" s="278"/>
      <c r="AC590" s="278"/>
      <c r="CY590" s="121"/>
    </row>
    <row r="591" ht="14.25" customHeight="1">
      <c r="A591" s="118"/>
      <c r="C591" s="119"/>
      <c r="X591" s="278"/>
      <c r="Y591" s="278"/>
      <c r="Z591" s="278"/>
      <c r="AA591" s="278"/>
      <c r="AB591" s="278"/>
      <c r="AC591" s="278"/>
      <c r="CY591" s="121"/>
    </row>
    <row r="592" ht="14.25" customHeight="1">
      <c r="A592" s="118"/>
      <c r="C592" s="119"/>
      <c r="X592" s="278"/>
      <c r="Y592" s="278"/>
      <c r="Z592" s="278"/>
      <c r="AA592" s="278"/>
      <c r="AB592" s="278"/>
      <c r="AC592" s="278"/>
      <c r="CY592" s="121"/>
    </row>
    <row r="593" ht="14.25" customHeight="1">
      <c r="A593" s="118"/>
      <c r="C593" s="119"/>
      <c r="X593" s="278"/>
      <c r="Y593" s="278"/>
      <c r="Z593" s="278"/>
      <c r="AA593" s="278"/>
      <c r="AB593" s="278"/>
      <c r="AC593" s="278"/>
      <c r="CY593" s="121"/>
    </row>
    <row r="594" ht="14.25" customHeight="1">
      <c r="A594" s="118"/>
      <c r="C594" s="119"/>
      <c r="X594" s="278"/>
      <c r="Y594" s="278"/>
      <c r="Z594" s="278"/>
      <c r="AA594" s="278"/>
      <c r="AB594" s="278"/>
      <c r="AC594" s="278"/>
      <c r="CY594" s="121"/>
    </row>
    <row r="595" ht="14.25" customHeight="1">
      <c r="A595" s="118"/>
      <c r="C595" s="119"/>
      <c r="X595" s="278"/>
      <c r="Y595" s="278"/>
      <c r="Z595" s="278"/>
      <c r="AA595" s="278"/>
      <c r="AB595" s="278"/>
      <c r="AC595" s="278"/>
      <c r="CY595" s="121"/>
    </row>
    <row r="596" ht="14.25" customHeight="1">
      <c r="A596" s="118"/>
      <c r="C596" s="119"/>
      <c r="X596" s="278"/>
      <c r="Y596" s="278"/>
      <c r="Z596" s="278"/>
      <c r="AA596" s="278"/>
      <c r="AB596" s="278"/>
      <c r="AC596" s="278"/>
      <c r="CY596" s="121"/>
    </row>
    <row r="597" ht="14.25" customHeight="1">
      <c r="A597" s="118"/>
      <c r="C597" s="119"/>
      <c r="X597" s="278"/>
      <c r="Y597" s="278"/>
      <c r="Z597" s="278"/>
      <c r="AA597" s="278"/>
      <c r="AB597" s="278"/>
      <c r="AC597" s="278"/>
      <c r="CY597" s="121"/>
    </row>
    <row r="598" ht="14.25" customHeight="1">
      <c r="A598" s="118"/>
      <c r="C598" s="119"/>
      <c r="X598" s="278"/>
      <c r="Y598" s="278"/>
      <c r="Z598" s="278"/>
      <c r="AA598" s="278"/>
      <c r="AB598" s="278"/>
      <c r="AC598" s="278"/>
      <c r="CY598" s="121"/>
    </row>
    <row r="599" ht="14.25" customHeight="1">
      <c r="A599" s="118"/>
      <c r="C599" s="119"/>
      <c r="X599" s="278"/>
      <c r="Y599" s="278"/>
      <c r="Z599" s="278"/>
      <c r="AA599" s="278"/>
      <c r="AB599" s="278"/>
      <c r="AC599" s="278"/>
      <c r="CY599" s="121"/>
    </row>
    <row r="600" ht="14.25" customHeight="1">
      <c r="A600" s="118"/>
      <c r="C600" s="119"/>
      <c r="X600" s="278"/>
      <c r="Y600" s="278"/>
      <c r="Z600" s="278"/>
      <c r="AA600" s="278"/>
      <c r="AB600" s="278"/>
      <c r="AC600" s="278"/>
      <c r="CY600" s="121"/>
    </row>
    <row r="601" ht="14.25" customHeight="1">
      <c r="A601" s="118"/>
      <c r="C601" s="119"/>
      <c r="X601" s="278"/>
      <c r="Y601" s="278"/>
      <c r="Z601" s="278"/>
      <c r="AA601" s="278"/>
      <c r="AB601" s="278"/>
      <c r="AC601" s="278"/>
      <c r="CY601" s="121"/>
    </row>
    <row r="602" ht="14.25" customHeight="1">
      <c r="A602" s="118"/>
      <c r="C602" s="119"/>
      <c r="X602" s="278"/>
      <c r="Y602" s="278"/>
      <c r="Z602" s="278"/>
      <c r="AA602" s="278"/>
      <c r="AB602" s="278"/>
      <c r="AC602" s="278"/>
      <c r="CY602" s="121"/>
    </row>
    <row r="603" ht="14.25" customHeight="1">
      <c r="A603" s="118"/>
      <c r="C603" s="119"/>
      <c r="X603" s="278"/>
      <c r="Y603" s="278"/>
      <c r="Z603" s="278"/>
      <c r="AA603" s="278"/>
      <c r="AB603" s="278"/>
      <c r="AC603" s="278"/>
      <c r="CY603" s="121"/>
    </row>
    <row r="604" ht="14.25" customHeight="1">
      <c r="A604" s="118"/>
      <c r="C604" s="119"/>
      <c r="X604" s="278"/>
      <c r="Y604" s="278"/>
      <c r="Z604" s="278"/>
      <c r="AA604" s="278"/>
      <c r="AB604" s="278"/>
      <c r="AC604" s="278"/>
      <c r="CY604" s="121"/>
    </row>
    <row r="605" ht="14.25" customHeight="1">
      <c r="A605" s="118"/>
      <c r="C605" s="119"/>
      <c r="X605" s="278"/>
      <c r="Y605" s="278"/>
      <c r="Z605" s="278"/>
      <c r="AA605" s="278"/>
      <c r="AB605" s="278"/>
      <c r="AC605" s="278"/>
      <c r="CY605" s="121"/>
    </row>
    <row r="606" ht="14.25" customHeight="1">
      <c r="A606" s="118"/>
      <c r="C606" s="119"/>
      <c r="X606" s="278"/>
      <c r="Y606" s="278"/>
      <c r="Z606" s="278"/>
      <c r="AA606" s="278"/>
      <c r="AB606" s="278"/>
      <c r="AC606" s="278"/>
      <c r="CY606" s="121"/>
    </row>
    <row r="607" ht="14.25" customHeight="1">
      <c r="A607" s="118"/>
      <c r="C607" s="119"/>
      <c r="X607" s="278"/>
      <c r="Y607" s="278"/>
      <c r="Z607" s="278"/>
      <c r="AA607" s="278"/>
      <c r="AB607" s="278"/>
      <c r="AC607" s="278"/>
      <c r="CY607" s="121"/>
    </row>
    <row r="608" ht="14.25" customHeight="1">
      <c r="A608" s="118"/>
      <c r="C608" s="119"/>
      <c r="X608" s="278"/>
      <c r="Y608" s="278"/>
      <c r="Z608" s="278"/>
      <c r="AA608" s="278"/>
      <c r="AB608" s="278"/>
      <c r="AC608" s="278"/>
      <c r="CY608" s="121"/>
    </row>
    <row r="609" ht="14.25" customHeight="1">
      <c r="A609" s="118"/>
      <c r="C609" s="119"/>
      <c r="X609" s="278"/>
      <c r="Y609" s="278"/>
      <c r="Z609" s="278"/>
      <c r="AA609" s="278"/>
      <c r="AB609" s="278"/>
      <c r="AC609" s="278"/>
      <c r="CY609" s="121"/>
    </row>
    <row r="610" ht="14.25" customHeight="1">
      <c r="A610" s="118"/>
      <c r="C610" s="119"/>
      <c r="X610" s="278"/>
      <c r="Y610" s="278"/>
      <c r="Z610" s="278"/>
      <c r="AA610" s="278"/>
      <c r="AB610" s="278"/>
      <c r="AC610" s="278"/>
      <c r="CY610" s="121"/>
    </row>
    <row r="611" ht="14.25" customHeight="1">
      <c r="A611" s="118"/>
      <c r="C611" s="119"/>
      <c r="X611" s="278"/>
      <c r="Y611" s="278"/>
      <c r="Z611" s="278"/>
      <c r="AA611" s="278"/>
      <c r="AB611" s="278"/>
      <c r="AC611" s="278"/>
      <c r="CY611" s="121"/>
    </row>
    <row r="612" ht="14.25" customHeight="1">
      <c r="A612" s="118"/>
      <c r="C612" s="119"/>
      <c r="X612" s="278"/>
      <c r="Y612" s="278"/>
      <c r="Z612" s="278"/>
      <c r="AA612" s="278"/>
      <c r="AB612" s="278"/>
      <c r="AC612" s="278"/>
      <c r="CY612" s="121"/>
    </row>
    <row r="613" ht="14.25" customHeight="1">
      <c r="A613" s="118"/>
      <c r="C613" s="119"/>
      <c r="X613" s="278"/>
      <c r="Y613" s="278"/>
      <c r="Z613" s="278"/>
      <c r="AA613" s="278"/>
      <c r="AB613" s="278"/>
      <c r="AC613" s="278"/>
      <c r="CY613" s="121"/>
    </row>
    <row r="614" ht="14.25" customHeight="1">
      <c r="A614" s="118"/>
      <c r="C614" s="119"/>
      <c r="X614" s="278"/>
      <c r="Y614" s="278"/>
      <c r="Z614" s="278"/>
      <c r="AA614" s="278"/>
      <c r="AB614" s="278"/>
      <c r="AC614" s="278"/>
      <c r="CY614" s="121"/>
    </row>
    <row r="615" ht="14.25" customHeight="1">
      <c r="A615" s="118"/>
      <c r="C615" s="119"/>
      <c r="X615" s="278"/>
      <c r="Y615" s="278"/>
      <c r="Z615" s="278"/>
      <c r="AA615" s="278"/>
      <c r="AB615" s="278"/>
      <c r="AC615" s="278"/>
      <c r="CY615" s="121"/>
    </row>
    <row r="616" ht="14.25" customHeight="1">
      <c r="A616" s="118"/>
      <c r="C616" s="119"/>
      <c r="X616" s="278"/>
      <c r="Y616" s="278"/>
      <c r="Z616" s="278"/>
      <c r="AA616" s="278"/>
      <c r="AB616" s="278"/>
      <c r="AC616" s="278"/>
      <c r="CY616" s="121"/>
    </row>
    <row r="617" ht="14.25" customHeight="1">
      <c r="A617" s="118"/>
      <c r="C617" s="119"/>
      <c r="X617" s="278"/>
      <c r="Y617" s="278"/>
      <c r="Z617" s="278"/>
      <c r="AA617" s="278"/>
      <c r="AB617" s="278"/>
      <c r="AC617" s="278"/>
      <c r="CY617" s="121"/>
    </row>
    <row r="618" ht="14.25" customHeight="1">
      <c r="A618" s="118"/>
      <c r="C618" s="119"/>
      <c r="X618" s="278"/>
      <c r="Y618" s="278"/>
      <c r="Z618" s="278"/>
      <c r="AA618" s="278"/>
      <c r="AB618" s="278"/>
      <c r="AC618" s="278"/>
      <c r="CY618" s="121"/>
    </row>
    <row r="619" ht="14.25" customHeight="1">
      <c r="A619" s="118"/>
      <c r="C619" s="119"/>
      <c r="X619" s="278"/>
      <c r="Y619" s="278"/>
      <c r="Z619" s="278"/>
      <c r="AA619" s="278"/>
      <c r="AB619" s="278"/>
      <c r="AC619" s="278"/>
      <c r="CY619" s="121"/>
    </row>
    <row r="620" ht="14.25" customHeight="1">
      <c r="A620" s="118"/>
      <c r="C620" s="119"/>
      <c r="X620" s="278"/>
      <c r="Y620" s="278"/>
      <c r="Z620" s="278"/>
      <c r="AA620" s="278"/>
      <c r="AB620" s="278"/>
      <c r="AC620" s="278"/>
      <c r="CY620" s="121"/>
    </row>
    <row r="621" ht="14.25" customHeight="1">
      <c r="A621" s="118"/>
      <c r="C621" s="119"/>
      <c r="X621" s="278"/>
      <c r="Y621" s="278"/>
      <c r="Z621" s="278"/>
      <c r="AA621" s="278"/>
      <c r="AB621" s="278"/>
      <c r="AC621" s="278"/>
      <c r="CY621" s="121"/>
    </row>
    <row r="622" ht="14.25" customHeight="1">
      <c r="A622" s="118"/>
      <c r="C622" s="119"/>
      <c r="X622" s="278"/>
      <c r="Y622" s="278"/>
      <c r="Z622" s="278"/>
      <c r="AA622" s="278"/>
      <c r="AB622" s="278"/>
      <c r="AC622" s="278"/>
      <c r="CY622" s="121"/>
    </row>
    <row r="623" ht="14.25" customHeight="1">
      <c r="A623" s="118"/>
      <c r="C623" s="119"/>
      <c r="X623" s="278"/>
      <c r="Y623" s="278"/>
      <c r="Z623" s="278"/>
      <c r="AA623" s="278"/>
      <c r="AB623" s="278"/>
      <c r="AC623" s="278"/>
      <c r="CY623" s="121"/>
    </row>
    <row r="624" ht="14.25" customHeight="1">
      <c r="A624" s="118"/>
      <c r="C624" s="119"/>
      <c r="X624" s="278"/>
      <c r="Y624" s="278"/>
      <c r="Z624" s="278"/>
      <c r="AA624" s="278"/>
      <c r="AB624" s="278"/>
      <c r="AC624" s="278"/>
      <c r="CY624" s="121"/>
    </row>
    <row r="625" ht="14.25" customHeight="1">
      <c r="A625" s="118"/>
      <c r="C625" s="119"/>
      <c r="X625" s="278"/>
      <c r="Y625" s="278"/>
      <c r="Z625" s="278"/>
      <c r="AA625" s="278"/>
      <c r="AB625" s="278"/>
      <c r="AC625" s="278"/>
      <c r="CY625" s="121"/>
    </row>
    <row r="626" ht="14.25" customHeight="1">
      <c r="A626" s="118"/>
      <c r="C626" s="119"/>
      <c r="X626" s="278"/>
      <c r="Y626" s="278"/>
      <c r="Z626" s="278"/>
      <c r="AA626" s="278"/>
      <c r="AB626" s="278"/>
      <c r="AC626" s="278"/>
      <c r="CY626" s="121"/>
    </row>
    <row r="627" ht="14.25" customHeight="1">
      <c r="A627" s="118"/>
      <c r="C627" s="119"/>
      <c r="X627" s="278"/>
      <c r="Y627" s="278"/>
      <c r="Z627" s="278"/>
      <c r="AA627" s="278"/>
      <c r="AB627" s="278"/>
      <c r="AC627" s="278"/>
      <c r="CY627" s="121"/>
    </row>
    <row r="628" ht="14.25" customHeight="1">
      <c r="A628" s="118"/>
      <c r="C628" s="119"/>
      <c r="X628" s="278"/>
      <c r="Y628" s="278"/>
      <c r="Z628" s="278"/>
      <c r="AA628" s="278"/>
      <c r="AB628" s="278"/>
      <c r="AC628" s="278"/>
      <c r="CY628" s="121"/>
    </row>
    <row r="629" ht="14.25" customHeight="1">
      <c r="A629" s="118"/>
      <c r="C629" s="119"/>
      <c r="X629" s="278"/>
      <c r="Y629" s="278"/>
      <c r="Z629" s="278"/>
      <c r="AA629" s="278"/>
      <c r="AB629" s="278"/>
      <c r="AC629" s="278"/>
      <c r="CY629" s="121"/>
    </row>
    <row r="630" ht="14.25" customHeight="1">
      <c r="A630" s="118"/>
      <c r="C630" s="119"/>
      <c r="X630" s="278"/>
      <c r="Y630" s="278"/>
      <c r="Z630" s="278"/>
      <c r="AA630" s="278"/>
      <c r="AB630" s="278"/>
      <c r="AC630" s="278"/>
      <c r="CY630" s="121"/>
    </row>
    <row r="631" ht="14.25" customHeight="1">
      <c r="A631" s="118"/>
      <c r="C631" s="119"/>
      <c r="X631" s="278"/>
      <c r="Y631" s="278"/>
      <c r="Z631" s="278"/>
      <c r="AA631" s="278"/>
      <c r="AB631" s="278"/>
      <c r="AC631" s="278"/>
      <c r="CY631" s="121"/>
    </row>
    <row r="632" ht="14.25" customHeight="1">
      <c r="A632" s="118"/>
      <c r="C632" s="119"/>
      <c r="X632" s="278"/>
      <c r="Y632" s="278"/>
      <c r="Z632" s="278"/>
      <c r="AA632" s="278"/>
      <c r="AB632" s="278"/>
      <c r="AC632" s="278"/>
      <c r="CY632" s="121"/>
    </row>
    <row r="633" ht="14.25" customHeight="1">
      <c r="A633" s="118"/>
      <c r="C633" s="119"/>
      <c r="X633" s="278"/>
      <c r="Y633" s="278"/>
      <c r="Z633" s="278"/>
      <c r="AA633" s="278"/>
      <c r="AB633" s="278"/>
      <c r="AC633" s="278"/>
      <c r="CY633" s="121"/>
    </row>
    <row r="634" ht="14.25" customHeight="1">
      <c r="A634" s="118"/>
      <c r="C634" s="119"/>
      <c r="X634" s="278"/>
      <c r="Y634" s="278"/>
      <c r="Z634" s="278"/>
      <c r="AA634" s="278"/>
      <c r="AB634" s="278"/>
      <c r="AC634" s="278"/>
      <c r="CY634" s="121"/>
    </row>
    <row r="635" ht="14.25" customHeight="1">
      <c r="A635" s="118"/>
      <c r="C635" s="119"/>
      <c r="X635" s="278"/>
      <c r="Y635" s="278"/>
      <c r="Z635" s="278"/>
      <c r="AA635" s="278"/>
      <c r="AB635" s="278"/>
      <c r="AC635" s="278"/>
      <c r="CY635" s="121"/>
    </row>
    <row r="636" ht="14.25" customHeight="1">
      <c r="A636" s="118"/>
      <c r="C636" s="119"/>
      <c r="X636" s="278"/>
      <c r="Y636" s="278"/>
      <c r="Z636" s="278"/>
      <c r="AA636" s="278"/>
      <c r="AB636" s="278"/>
      <c r="AC636" s="278"/>
      <c r="CY636" s="121"/>
    </row>
    <row r="637" ht="14.25" customHeight="1">
      <c r="A637" s="118"/>
      <c r="C637" s="119"/>
      <c r="X637" s="278"/>
      <c r="Y637" s="278"/>
      <c r="Z637" s="278"/>
      <c r="AA637" s="278"/>
      <c r="AB637" s="278"/>
      <c r="AC637" s="278"/>
      <c r="CY637" s="121"/>
    </row>
    <row r="638" ht="14.25" customHeight="1">
      <c r="A638" s="118"/>
      <c r="C638" s="119"/>
      <c r="X638" s="278"/>
      <c r="Y638" s="278"/>
      <c r="Z638" s="278"/>
      <c r="AA638" s="278"/>
      <c r="AB638" s="278"/>
      <c r="AC638" s="278"/>
      <c r="CY638" s="121"/>
    </row>
    <row r="639" ht="14.25" customHeight="1">
      <c r="A639" s="118"/>
      <c r="C639" s="119"/>
      <c r="X639" s="278"/>
      <c r="Y639" s="278"/>
      <c r="Z639" s="278"/>
      <c r="AA639" s="278"/>
      <c r="AB639" s="278"/>
      <c r="AC639" s="278"/>
      <c r="CY639" s="121"/>
    </row>
    <row r="640" ht="14.25" customHeight="1">
      <c r="A640" s="118"/>
      <c r="C640" s="119"/>
      <c r="X640" s="278"/>
      <c r="Y640" s="278"/>
      <c r="Z640" s="278"/>
      <c r="AA640" s="278"/>
      <c r="AB640" s="278"/>
      <c r="AC640" s="278"/>
      <c r="CY640" s="121"/>
    </row>
    <row r="641" ht="14.25" customHeight="1">
      <c r="A641" s="118"/>
      <c r="C641" s="119"/>
      <c r="X641" s="278"/>
      <c r="Y641" s="278"/>
      <c r="Z641" s="278"/>
      <c r="AA641" s="278"/>
      <c r="AB641" s="278"/>
      <c r="AC641" s="278"/>
      <c r="CY641" s="121"/>
    </row>
    <row r="642" ht="14.25" customHeight="1">
      <c r="A642" s="118"/>
      <c r="C642" s="119"/>
      <c r="X642" s="278"/>
      <c r="Y642" s="278"/>
      <c r="Z642" s="278"/>
      <c r="AA642" s="278"/>
      <c r="AB642" s="278"/>
      <c r="AC642" s="278"/>
      <c r="CY642" s="121"/>
    </row>
    <row r="643" ht="14.25" customHeight="1">
      <c r="A643" s="118"/>
      <c r="C643" s="119"/>
      <c r="X643" s="278"/>
      <c r="Y643" s="278"/>
      <c r="Z643" s="278"/>
      <c r="AA643" s="278"/>
      <c r="AB643" s="278"/>
      <c r="AC643" s="278"/>
      <c r="CY643" s="121"/>
    </row>
    <row r="644" ht="14.25" customHeight="1">
      <c r="A644" s="118"/>
      <c r="C644" s="119"/>
      <c r="X644" s="278"/>
      <c r="Y644" s="278"/>
      <c r="Z644" s="278"/>
      <c r="AA644" s="278"/>
      <c r="AB644" s="278"/>
      <c r="AC644" s="278"/>
      <c r="CY644" s="121"/>
    </row>
    <row r="645" ht="14.25" customHeight="1">
      <c r="A645" s="118"/>
      <c r="C645" s="119"/>
      <c r="X645" s="278"/>
      <c r="Y645" s="278"/>
      <c r="Z645" s="278"/>
      <c r="AA645" s="278"/>
      <c r="AB645" s="278"/>
      <c r="AC645" s="278"/>
      <c r="CY645" s="121"/>
    </row>
    <row r="646" ht="14.25" customHeight="1">
      <c r="A646" s="118"/>
      <c r="C646" s="119"/>
      <c r="X646" s="278"/>
      <c r="Y646" s="278"/>
      <c r="Z646" s="278"/>
      <c r="AA646" s="278"/>
      <c r="AB646" s="278"/>
      <c r="AC646" s="278"/>
      <c r="CY646" s="121"/>
    </row>
    <row r="647" ht="14.25" customHeight="1">
      <c r="A647" s="118"/>
      <c r="C647" s="119"/>
      <c r="X647" s="278"/>
      <c r="Y647" s="278"/>
      <c r="Z647" s="278"/>
      <c r="AA647" s="278"/>
      <c r="AB647" s="278"/>
      <c r="AC647" s="278"/>
      <c r="CY647" s="121"/>
    </row>
    <row r="648" ht="14.25" customHeight="1">
      <c r="A648" s="118"/>
      <c r="C648" s="119"/>
      <c r="X648" s="278"/>
      <c r="Y648" s="278"/>
      <c r="Z648" s="278"/>
      <c r="AA648" s="278"/>
      <c r="AB648" s="278"/>
      <c r="AC648" s="278"/>
      <c r="CY648" s="121"/>
    </row>
    <row r="649" ht="14.25" customHeight="1">
      <c r="A649" s="118"/>
      <c r="C649" s="119"/>
      <c r="X649" s="278"/>
      <c r="Y649" s="278"/>
      <c r="Z649" s="278"/>
      <c r="AA649" s="278"/>
      <c r="AB649" s="278"/>
      <c r="AC649" s="278"/>
      <c r="CY649" s="121"/>
    </row>
    <row r="650" ht="14.25" customHeight="1">
      <c r="A650" s="118"/>
      <c r="C650" s="119"/>
      <c r="X650" s="278"/>
      <c r="Y650" s="278"/>
      <c r="Z650" s="278"/>
      <c r="AA650" s="278"/>
      <c r="AB650" s="278"/>
      <c r="AC650" s="278"/>
      <c r="CY650" s="121"/>
    </row>
    <row r="651" ht="14.25" customHeight="1">
      <c r="A651" s="118"/>
      <c r="C651" s="119"/>
      <c r="X651" s="278"/>
      <c r="Y651" s="278"/>
      <c r="Z651" s="278"/>
      <c r="AA651" s="278"/>
      <c r="AB651" s="278"/>
      <c r="AC651" s="278"/>
      <c r="CY651" s="121"/>
    </row>
    <row r="652" ht="14.25" customHeight="1">
      <c r="A652" s="118"/>
      <c r="C652" s="119"/>
      <c r="X652" s="278"/>
      <c r="Y652" s="278"/>
      <c r="Z652" s="278"/>
      <c r="AA652" s="278"/>
      <c r="AB652" s="278"/>
      <c r="AC652" s="278"/>
      <c r="CY652" s="121"/>
    </row>
    <row r="653" ht="14.25" customHeight="1">
      <c r="A653" s="118"/>
      <c r="C653" s="119"/>
      <c r="X653" s="278"/>
      <c r="Y653" s="278"/>
      <c r="Z653" s="278"/>
      <c r="AA653" s="278"/>
      <c r="AB653" s="278"/>
      <c r="AC653" s="278"/>
      <c r="CY653" s="121"/>
    </row>
    <row r="654" ht="14.25" customHeight="1">
      <c r="A654" s="118"/>
      <c r="C654" s="119"/>
      <c r="X654" s="278"/>
      <c r="Y654" s="278"/>
      <c r="Z654" s="278"/>
      <c r="AA654" s="278"/>
      <c r="AB654" s="278"/>
      <c r="AC654" s="278"/>
      <c r="CY654" s="121"/>
    </row>
    <row r="655" ht="14.25" customHeight="1">
      <c r="A655" s="118"/>
      <c r="C655" s="119"/>
      <c r="X655" s="278"/>
      <c r="Y655" s="278"/>
      <c r="Z655" s="278"/>
      <c r="AA655" s="278"/>
      <c r="AB655" s="278"/>
      <c r="AC655" s="278"/>
      <c r="CY655" s="121"/>
    </row>
    <row r="656" ht="14.25" customHeight="1">
      <c r="A656" s="118"/>
      <c r="C656" s="119"/>
      <c r="X656" s="278"/>
      <c r="Y656" s="278"/>
      <c r="Z656" s="278"/>
      <c r="AA656" s="278"/>
      <c r="AB656" s="278"/>
      <c r="AC656" s="278"/>
      <c r="CY656" s="121"/>
    </row>
    <row r="657" ht="14.25" customHeight="1">
      <c r="A657" s="118"/>
      <c r="C657" s="119"/>
      <c r="X657" s="278"/>
      <c r="Y657" s="278"/>
      <c r="Z657" s="278"/>
      <c r="AA657" s="278"/>
      <c r="AB657" s="278"/>
      <c r="AC657" s="278"/>
      <c r="CY657" s="121"/>
    </row>
    <row r="658" ht="14.25" customHeight="1">
      <c r="A658" s="118"/>
      <c r="C658" s="119"/>
      <c r="X658" s="278"/>
      <c r="Y658" s="278"/>
      <c r="Z658" s="278"/>
      <c r="AA658" s="278"/>
      <c r="AB658" s="278"/>
      <c r="AC658" s="278"/>
      <c r="CY658" s="121"/>
    </row>
    <row r="659" ht="14.25" customHeight="1">
      <c r="A659" s="118"/>
      <c r="C659" s="119"/>
      <c r="X659" s="278"/>
      <c r="Y659" s="278"/>
      <c r="Z659" s="278"/>
      <c r="AA659" s="278"/>
      <c r="AB659" s="278"/>
      <c r="AC659" s="278"/>
      <c r="CY659" s="121"/>
    </row>
    <row r="660" ht="14.25" customHeight="1">
      <c r="A660" s="118"/>
      <c r="C660" s="119"/>
      <c r="X660" s="278"/>
      <c r="Y660" s="278"/>
      <c r="Z660" s="278"/>
      <c r="AA660" s="278"/>
      <c r="AB660" s="278"/>
      <c r="AC660" s="278"/>
      <c r="CY660" s="121"/>
    </row>
    <row r="661" ht="14.25" customHeight="1">
      <c r="A661" s="118"/>
      <c r="C661" s="119"/>
      <c r="X661" s="278"/>
      <c r="Y661" s="278"/>
      <c r="Z661" s="278"/>
      <c r="AA661" s="278"/>
      <c r="AB661" s="278"/>
      <c r="AC661" s="278"/>
      <c r="CY661" s="121"/>
    </row>
    <row r="662" ht="14.25" customHeight="1">
      <c r="A662" s="118"/>
      <c r="C662" s="119"/>
      <c r="X662" s="278"/>
      <c r="Y662" s="278"/>
      <c r="Z662" s="278"/>
      <c r="AA662" s="278"/>
      <c r="AB662" s="278"/>
      <c r="AC662" s="278"/>
      <c r="CY662" s="121"/>
    </row>
    <row r="663" ht="14.25" customHeight="1">
      <c r="A663" s="118"/>
      <c r="C663" s="119"/>
      <c r="X663" s="278"/>
      <c r="Y663" s="278"/>
      <c r="Z663" s="278"/>
      <c r="AA663" s="278"/>
      <c r="AB663" s="278"/>
      <c r="AC663" s="278"/>
      <c r="CY663" s="121"/>
    </row>
    <row r="664" ht="14.25" customHeight="1">
      <c r="A664" s="118"/>
      <c r="C664" s="119"/>
      <c r="X664" s="278"/>
      <c r="Y664" s="278"/>
      <c r="Z664" s="278"/>
      <c r="AA664" s="278"/>
      <c r="AB664" s="278"/>
      <c r="AC664" s="278"/>
      <c r="CY664" s="121"/>
    </row>
    <row r="665" ht="14.25" customHeight="1">
      <c r="A665" s="118"/>
      <c r="C665" s="119"/>
      <c r="X665" s="278"/>
      <c r="Y665" s="278"/>
      <c r="Z665" s="278"/>
      <c r="AA665" s="278"/>
      <c r="AB665" s="278"/>
      <c r="AC665" s="278"/>
      <c r="CY665" s="121"/>
    </row>
    <row r="666" ht="14.25" customHeight="1">
      <c r="A666" s="118"/>
      <c r="C666" s="119"/>
      <c r="X666" s="278"/>
      <c r="Y666" s="278"/>
      <c r="Z666" s="278"/>
      <c r="AA666" s="278"/>
      <c r="AB666" s="278"/>
      <c r="AC666" s="278"/>
      <c r="CY666" s="121"/>
    </row>
    <row r="667" ht="14.25" customHeight="1">
      <c r="A667" s="118"/>
      <c r="C667" s="119"/>
      <c r="X667" s="278"/>
      <c r="Y667" s="278"/>
      <c r="Z667" s="278"/>
      <c r="AA667" s="278"/>
      <c r="AB667" s="278"/>
      <c r="AC667" s="278"/>
      <c r="CY667" s="121"/>
    </row>
    <row r="668" ht="14.25" customHeight="1">
      <c r="A668" s="118"/>
      <c r="C668" s="119"/>
      <c r="X668" s="278"/>
      <c r="Y668" s="278"/>
      <c r="Z668" s="278"/>
      <c r="AA668" s="278"/>
      <c r="AB668" s="278"/>
      <c r="AC668" s="278"/>
      <c r="CY668" s="121"/>
    </row>
    <row r="669" ht="14.25" customHeight="1">
      <c r="A669" s="118"/>
      <c r="C669" s="119"/>
      <c r="X669" s="278"/>
      <c r="Y669" s="278"/>
      <c r="Z669" s="278"/>
      <c r="AA669" s="278"/>
      <c r="AB669" s="278"/>
      <c r="AC669" s="278"/>
      <c r="CY669" s="121"/>
    </row>
    <row r="670" ht="14.25" customHeight="1">
      <c r="A670" s="118"/>
      <c r="C670" s="119"/>
      <c r="X670" s="278"/>
      <c r="Y670" s="278"/>
      <c r="Z670" s="278"/>
      <c r="AA670" s="278"/>
      <c r="AB670" s="278"/>
      <c r="AC670" s="278"/>
      <c r="CY670" s="121"/>
    </row>
    <row r="671" ht="14.25" customHeight="1">
      <c r="A671" s="118"/>
      <c r="C671" s="119"/>
      <c r="X671" s="278"/>
      <c r="Y671" s="278"/>
      <c r="Z671" s="278"/>
      <c r="AA671" s="278"/>
      <c r="AB671" s="278"/>
      <c r="AC671" s="278"/>
      <c r="CY671" s="121"/>
    </row>
    <row r="672" ht="14.25" customHeight="1">
      <c r="A672" s="118"/>
      <c r="C672" s="119"/>
      <c r="X672" s="278"/>
      <c r="Y672" s="278"/>
      <c r="Z672" s="278"/>
      <c r="AA672" s="278"/>
      <c r="AB672" s="278"/>
      <c r="AC672" s="278"/>
      <c r="CY672" s="121"/>
    </row>
    <row r="673" ht="14.25" customHeight="1">
      <c r="A673" s="118"/>
      <c r="C673" s="119"/>
      <c r="X673" s="278"/>
      <c r="Y673" s="278"/>
      <c r="Z673" s="278"/>
      <c r="AA673" s="278"/>
      <c r="AB673" s="278"/>
      <c r="AC673" s="278"/>
      <c r="CY673" s="121"/>
    </row>
    <row r="674" ht="14.25" customHeight="1">
      <c r="A674" s="118"/>
      <c r="C674" s="119"/>
      <c r="X674" s="278"/>
      <c r="Y674" s="278"/>
      <c r="Z674" s="278"/>
      <c r="AA674" s="278"/>
      <c r="AB674" s="278"/>
      <c r="AC674" s="278"/>
      <c r="CY674" s="121"/>
    </row>
    <row r="675" ht="14.25" customHeight="1">
      <c r="A675" s="118"/>
      <c r="C675" s="119"/>
      <c r="X675" s="278"/>
      <c r="Y675" s="278"/>
      <c r="Z675" s="278"/>
      <c r="AA675" s="278"/>
      <c r="AB675" s="278"/>
      <c r="AC675" s="278"/>
      <c r="CY675" s="121"/>
    </row>
    <row r="676" ht="14.25" customHeight="1">
      <c r="A676" s="118"/>
      <c r="C676" s="119"/>
      <c r="X676" s="278"/>
      <c r="Y676" s="278"/>
      <c r="Z676" s="278"/>
      <c r="AA676" s="278"/>
      <c r="AB676" s="278"/>
      <c r="AC676" s="278"/>
      <c r="CY676" s="121"/>
    </row>
    <row r="677" ht="14.25" customHeight="1">
      <c r="A677" s="118"/>
      <c r="C677" s="119"/>
      <c r="X677" s="278"/>
      <c r="Y677" s="278"/>
      <c r="Z677" s="278"/>
      <c r="AA677" s="278"/>
      <c r="AB677" s="278"/>
      <c r="AC677" s="278"/>
      <c r="CY677" s="121"/>
    </row>
    <row r="678" ht="14.25" customHeight="1">
      <c r="A678" s="118"/>
      <c r="C678" s="119"/>
      <c r="X678" s="278"/>
      <c r="Y678" s="278"/>
      <c r="Z678" s="278"/>
      <c r="AA678" s="278"/>
      <c r="AB678" s="278"/>
      <c r="AC678" s="278"/>
      <c r="CY678" s="121"/>
    </row>
    <row r="679" ht="14.25" customHeight="1">
      <c r="A679" s="118"/>
      <c r="C679" s="119"/>
      <c r="X679" s="278"/>
      <c r="Y679" s="278"/>
      <c r="Z679" s="278"/>
      <c r="AA679" s="278"/>
      <c r="AB679" s="278"/>
      <c r="AC679" s="278"/>
      <c r="CY679" s="121"/>
    </row>
    <row r="680" ht="14.25" customHeight="1">
      <c r="A680" s="118"/>
      <c r="C680" s="119"/>
      <c r="X680" s="278"/>
      <c r="Y680" s="278"/>
      <c r="Z680" s="278"/>
      <c r="AA680" s="278"/>
      <c r="AB680" s="278"/>
      <c r="AC680" s="278"/>
      <c r="CY680" s="121"/>
    </row>
    <row r="681" ht="14.25" customHeight="1">
      <c r="A681" s="118"/>
      <c r="C681" s="119"/>
      <c r="X681" s="278"/>
      <c r="Y681" s="278"/>
      <c r="Z681" s="278"/>
      <c r="AA681" s="278"/>
      <c r="AB681" s="278"/>
      <c r="AC681" s="278"/>
      <c r="CY681" s="121"/>
    </row>
    <row r="682" ht="14.25" customHeight="1">
      <c r="A682" s="118"/>
      <c r="C682" s="119"/>
      <c r="X682" s="278"/>
      <c r="Y682" s="278"/>
      <c r="Z682" s="278"/>
      <c r="AA682" s="278"/>
      <c r="AB682" s="278"/>
      <c r="AC682" s="278"/>
      <c r="CY682" s="121"/>
    </row>
    <row r="683" ht="14.25" customHeight="1">
      <c r="A683" s="118"/>
      <c r="C683" s="119"/>
      <c r="X683" s="278"/>
      <c r="Y683" s="278"/>
      <c r="Z683" s="278"/>
      <c r="AA683" s="278"/>
      <c r="AB683" s="278"/>
      <c r="AC683" s="278"/>
      <c r="CY683" s="121"/>
    </row>
    <row r="684" ht="14.25" customHeight="1">
      <c r="A684" s="118"/>
      <c r="C684" s="119"/>
      <c r="X684" s="278"/>
      <c r="Y684" s="278"/>
      <c r="Z684" s="278"/>
      <c r="AA684" s="278"/>
      <c r="AB684" s="278"/>
      <c r="AC684" s="278"/>
      <c r="CY684" s="121"/>
    </row>
    <row r="685" ht="14.25" customHeight="1">
      <c r="A685" s="118"/>
      <c r="C685" s="119"/>
      <c r="X685" s="278"/>
      <c r="Y685" s="278"/>
      <c r="Z685" s="278"/>
      <c r="AA685" s="278"/>
      <c r="AB685" s="278"/>
      <c r="AC685" s="278"/>
      <c r="CY685" s="121"/>
    </row>
    <row r="686" ht="14.25" customHeight="1">
      <c r="A686" s="118"/>
      <c r="C686" s="119"/>
      <c r="X686" s="278"/>
      <c r="Y686" s="278"/>
      <c r="Z686" s="278"/>
      <c r="AA686" s="278"/>
      <c r="AB686" s="278"/>
      <c r="AC686" s="278"/>
      <c r="CY686" s="121"/>
    </row>
    <row r="687" ht="14.25" customHeight="1">
      <c r="A687" s="118"/>
      <c r="C687" s="119"/>
      <c r="X687" s="278"/>
      <c r="Y687" s="278"/>
      <c r="Z687" s="278"/>
      <c r="AA687" s="278"/>
      <c r="AB687" s="278"/>
      <c r="AC687" s="278"/>
      <c r="CY687" s="121"/>
    </row>
    <row r="688" ht="14.25" customHeight="1">
      <c r="A688" s="118"/>
      <c r="C688" s="119"/>
      <c r="X688" s="278"/>
      <c r="Y688" s="278"/>
      <c r="Z688" s="278"/>
      <c r="AA688" s="278"/>
      <c r="AB688" s="278"/>
      <c r="AC688" s="278"/>
      <c r="CY688" s="121"/>
    </row>
    <row r="689" ht="14.25" customHeight="1">
      <c r="A689" s="118"/>
      <c r="C689" s="119"/>
      <c r="X689" s="278"/>
      <c r="Y689" s="278"/>
      <c r="Z689" s="278"/>
      <c r="AA689" s="278"/>
      <c r="AB689" s="278"/>
      <c r="AC689" s="278"/>
      <c r="CY689" s="121"/>
    </row>
    <row r="690" ht="14.25" customHeight="1">
      <c r="A690" s="118"/>
      <c r="C690" s="119"/>
      <c r="X690" s="278"/>
      <c r="Y690" s="278"/>
      <c r="Z690" s="278"/>
      <c r="AA690" s="278"/>
      <c r="AB690" s="278"/>
      <c r="AC690" s="278"/>
      <c r="CY690" s="121"/>
    </row>
    <row r="691" ht="14.25" customHeight="1">
      <c r="A691" s="118"/>
      <c r="C691" s="119"/>
      <c r="X691" s="278"/>
      <c r="Y691" s="278"/>
      <c r="Z691" s="278"/>
      <c r="AA691" s="278"/>
      <c r="AB691" s="278"/>
      <c r="AC691" s="278"/>
      <c r="CY691" s="121"/>
    </row>
    <row r="692" ht="14.25" customHeight="1">
      <c r="A692" s="118"/>
      <c r="C692" s="119"/>
      <c r="X692" s="278"/>
      <c r="Y692" s="278"/>
      <c r="Z692" s="278"/>
      <c r="AA692" s="278"/>
      <c r="AB692" s="278"/>
      <c r="AC692" s="278"/>
      <c r="CY692" s="121"/>
    </row>
    <row r="693" ht="14.25" customHeight="1">
      <c r="A693" s="118"/>
      <c r="C693" s="119"/>
      <c r="X693" s="278"/>
      <c r="Y693" s="278"/>
      <c r="Z693" s="278"/>
      <c r="AA693" s="278"/>
      <c r="AB693" s="278"/>
      <c r="AC693" s="278"/>
      <c r="CY693" s="121"/>
    </row>
    <row r="694" ht="14.25" customHeight="1">
      <c r="A694" s="118"/>
      <c r="C694" s="119"/>
      <c r="X694" s="278"/>
      <c r="Y694" s="278"/>
      <c r="Z694" s="278"/>
      <c r="AA694" s="278"/>
      <c r="AB694" s="278"/>
      <c r="AC694" s="278"/>
      <c r="CY694" s="121"/>
    </row>
    <row r="695" ht="14.25" customHeight="1">
      <c r="A695" s="118"/>
      <c r="C695" s="119"/>
      <c r="X695" s="278"/>
      <c r="Y695" s="278"/>
      <c r="Z695" s="278"/>
      <c r="AA695" s="278"/>
      <c r="AB695" s="278"/>
      <c r="AC695" s="278"/>
      <c r="CY695" s="121"/>
    </row>
    <row r="696" ht="14.25" customHeight="1">
      <c r="A696" s="118"/>
      <c r="C696" s="119"/>
      <c r="X696" s="278"/>
      <c r="Y696" s="278"/>
      <c r="Z696" s="278"/>
      <c r="AA696" s="278"/>
      <c r="AB696" s="278"/>
      <c r="AC696" s="278"/>
      <c r="CY696" s="121"/>
    </row>
    <row r="697" ht="14.25" customHeight="1">
      <c r="A697" s="118"/>
      <c r="C697" s="119"/>
      <c r="X697" s="278"/>
      <c r="Y697" s="278"/>
      <c r="Z697" s="278"/>
      <c r="AA697" s="278"/>
      <c r="AB697" s="278"/>
      <c r="AC697" s="278"/>
      <c r="CY697" s="121"/>
    </row>
    <row r="698" ht="14.25" customHeight="1">
      <c r="A698" s="118"/>
      <c r="C698" s="119"/>
      <c r="X698" s="278"/>
      <c r="Y698" s="278"/>
      <c r="Z698" s="278"/>
      <c r="AA698" s="278"/>
      <c r="AB698" s="278"/>
      <c r="AC698" s="278"/>
      <c r="CY698" s="121"/>
    </row>
    <row r="699" ht="14.25" customHeight="1">
      <c r="A699" s="118"/>
      <c r="C699" s="119"/>
      <c r="X699" s="278"/>
      <c r="Y699" s="278"/>
      <c r="Z699" s="278"/>
      <c r="AA699" s="278"/>
      <c r="AB699" s="278"/>
      <c r="AC699" s="278"/>
      <c r="CY699" s="121"/>
    </row>
    <row r="700" ht="14.25" customHeight="1">
      <c r="A700" s="118"/>
      <c r="C700" s="119"/>
      <c r="X700" s="278"/>
      <c r="Y700" s="278"/>
      <c r="Z700" s="278"/>
      <c r="AA700" s="278"/>
      <c r="AB700" s="278"/>
      <c r="AC700" s="278"/>
      <c r="CY700" s="121"/>
    </row>
    <row r="701" ht="14.25" customHeight="1">
      <c r="A701" s="118"/>
      <c r="C701" s="119"/>
      <c r="X701" s="278"/>
      <c r="Y701" s="278"/>
      <c r="Z701" s="278"/>
      <c r="AA701" s="278"/>
      <c r="AB701" s="278"/>
      <c r="AC701" s="278"/>
      <c r="CY701" s="121"/>
    </row>
    <row r="702" ht="14.25" customHeight="1">
      <c r="A702" s="118"/>
      <c r="C702" s="119"/>
      <c r="X702" s="278"/>
      <c r="Y702" s="278"/>
      <c r="Z702" s="278"/>
      <c r="AA702" s="278"/>
      <c r="AB702" s="278"/>
      <c r="AC702" s="278"/>
      <c r="CY702" s="121"/>
    </row>
    <row r="703" ht="14.25" customHeight="1">
      <c r="A703" s="118"/>
      <c r="C703" s="119"/>
      <c r="X703" s="278"/>
      <c r="Y703" s="278"/>
      <c r="Z703" s="278"/>
      <c r="AA703" s="278"/>
      <c r="AB703" s="278"/>
      <c r="AC703" s="278"/>
      <c r="CY703" s="121"/>
    </row>
    <row r="704" ht="14.25" customHeight="1">
      <c r="A704" s="118"/>
      <c r="C704" s="119"/>
      <c r="X704" s="278"/>
      <c r="Y704" s="278"/>
      <c r="Z704" s="278"/>
      <c r="AA704" s="278"/>
      <c r="AB704" s="278"/>
      <c r="AC704" s="278"/>
      <c r="CY704" s="121"/>
    </row>
    <row r="705" ht="14.25" customHeight="1">
      <c r="A705" s="118"/>
      <c r="C705" s="119"/>
      <c r="X705" s="278"/>
      <c r="Y705" s="278"/>
      <c r="Z705" s="278"/>
      <c r="AA705" s="278"/>
      <c r="AB705" s="278"/>
      <c r="AC705" s="278"/>
      <c r="CY705" s="121"/>
    </row>
    <row r="706" ht="14.25" customHeight="1">
      <c r="A706" s="118"/>
      <c r="C706" s="119"/>
      <c r="X706" s="278"/>
      <c r="Y706" s="278"/>
      <c r="Z706" s="278"/>
      <c r="AA706" s="278"/>
      <c r="AB706" s="278"/>
      <c r="AC706" s="278"/>
      <c r="CY706" s="121"/>
    </row>
    <row r="707" ht="14.25" customHeight="1">
      <c r="A707" s="118"/>
      <c r="C707" s="119"/>
      <c r="X707" s="278"/>
      <c r="Y707" s="278"/>
      <c r="Z707" s="278"/>
      <c r="AA707" s="278"/>
      <c r="AB707" s="278"/>
      <c r="AC707" s="278"/>
      <c r="CY707" s="121"/>
    </row>
    <row r="708" ht="14.25" customHeight="1">
      <c r="A708" s="118"/>
      <c r="C708" s="119"/>
      <c r="X708" s="278"/>
      <c r="Y708" s="278"/>
      <c r="Z708" s="278"/>
      <c r="AA708" s="278"/>
      <c r="AB708" s="278"/>
      <c r="AC708" s="278"/>
      <c r="CY708" s="121"/>
    </row>
    <row r="709" ht="14.25" customHeight="1">
      <c r="A709" s="118"/>
      <c r="C709" s="119"/>
      <c r="X709" s="278"/>
      <c r="Y709" s="278"/>
      <c r="Z709" s="278"/>
      <c r="AA709" s="278"/>
      <c r="AB709" s="278"/>
      <c r="AC709" s="278"/>
      <c r="CY709" s="121"/>
    </row>
    <row r="710" ht="14.25" customHeight="1">
      <c r="A710" s="118"/>
      <c r="C710" s="119"/>
      <c r="X710" s="278"/>
      <c r="Y710" s="278"/>
      <c r="Z710" s="278"/>
      <c r="AA710" s="278"/>
      <c r="AB710" s="278"/>
      <c r="AC710" s="278"/>
      <c r="CY710" s="121"/>
    </row>
    <row r="711" ht="14.25" customHeight="1">
      <c r="A711" s="118"/>
      <c r="C711" s="119"/>
      <c r="X711" s="278"/>
      <c r="Y711" s="278"/>
      <c r="Z711" s="278"/>
      <c r="AA711" s="278"/>
      <c r="AB711" s="278"/>
      <c r="AC711" s="278"/>
      <c r="CY711" s="121"/>
    </row>
    <row r="712" ht="14.25" customHeight="1">
      <c r="A712" s="118"/>
      <c r="C712" s="119"/>
      <c r="X712" s="278"/>
      <c r="Y712" s="278"/>
      <c r="Z712" s="278"/>
      <c r="AA712" s="278"/>
      <c r="AB712" s="278"/>
      <c r="AC712" s="278"/>
      <c r="CY712" s="121"/>
    </row>
    <row r="713" ht="14.25" customHeight="1">
      <c r="A713" s="118"/>
      <c r="C713" s="119"/>
      <c r="X713" s="278"/>
      <c r="Y713" s="278"/>
      <c r="Z713" s="278"/>
      <c r="AA713" s="278"/>
      <c r="AB713" s="278"/>
      <c r="AC713" s="278"/>
      <c r="CY713" s="121"/>
    </row>
    <row r="714" ht="14.25" customHeight="1">
      <c r="A714" s="118"/>
      <c r="C714" s="119"/>
      <c r="X714" s="278"/>
      <c r="Y714" s="278"/>
      <c r="Z714" s="278"/>
      <c r="AA714" s="278"/>
      <c r="AB714" s="278"/>
      <c r="AC714" s="278"/>
      <c r="CY714" s="121"/>
    </row>
    <row r="715" ht="14.25" customHeight="1">
      <c r="A715" s="118"/>
      <c r="C715" s="119"/>
      <c r="X715" s="278"/>
      <c r="Y715" s="278"/>
      <c r="Z715" s="278"/>
      <c r="AA715" s="278"/>
      <c r="AB715" s="278"/>
      <c r="AC715" s="278"/>
      <c r="CY715" s="121"/>
    </row>
    <row r="716" ht="14.25" customHeight="1">
      <c r="A716" s="118"/>
      <c r="C716" s="119"/>
      <c r="X716" s="278"/>
      <c r="Y716" s="278"/>
      <c r="Z716" s="278"/>
      <c r="AA716" s="278"/>
      <c r="AB716" s="278"/>
      <c r="AC716" s="278"/>
      <c r="CY716" s="121"/>
    </row>
    <row r="717" ht="14.25" customHeight="1">
      <c r="A717" s="118"/>
      <c r="C717" s="119"/>
      <c r="X717" s="278"/>
      <c r="Y717" s="278"/>
      <c r="Z717" s="278"/>
      <c r="AA717" s="278"/>
      <c r="AB717" s="278"/>
      <c r="AC717" s="278"/>
      <c r="CY717" s="121"/>
    </row>
    <row r="718" ht="14.25" customHeight="1">
      <c r="A718" s="118"/>
      <c r="C718" s="119"/>
      <c r="X718" s="278"/>
      <c r="Y718" s="278"/>
      <c r="Z718" s="278"/>
      <c r="AA718" s="278"/>
      <c r="AB718" s="278"/>
      <c r="AC718" s="278"/>
      <c r="CY718" s="121"/>
    </row>
    <row r="719" ht="14.25" customHeight="1">
      <c r="A719" s="118"/>
      <c r="C719" s="119"/>
      <c r="X719" s="278"/>
      <c r="Y719" s="278"/>
      <c r="Z719" s="278"/>
      <c r="AA719" s="278"/>
      <c r="AB719" s="278"/>
      <c r="AC719" s="278"/>
      <c r="CY719" s="121"/>
    </row>
    <row r="720" ht="14.25" customHeight="1">
      <c r="A720" s="118"/>
      <c r="C720" s="119"/>
      <c r="X720" s="278"/>
      <c r="Y720" s="278"/>
      <c r="Z720" s="278"/>
      <c r="AA720" s="278"/>
      <c r="AB720" s="278"/>
      <c r="AC720" s="278"/>
      <c r="CY720" s="121"/>
    </row>
    <row r="721" ht="14.25" customHeight="1">
      <c r="A721" s="118"/>
      <c r="C721" s="119"/>
      <c r="X721" s="278"/>
      <c r="Y721" s="278"/>
      <c r="Z721" s="278"/>
      <c r="AA721" s="278"/>
      <c r="AB721" s="278"/>
      <c r="AC721" s="278"/>
      <c r="CY721" s="121"/>
    </row>
    <row r="722" ht="14.25" customHeight="1">
      <c r="A722" s="118"/>
      <c r="C722" s="119"/>
      <c r="X722" s="278"/>
      <c r="Y722" s="278"/>
      <c r="Z722" s="278"/>
      <c r="AA722" s="278"/>
      <c r="AB722" s="278"/>
      <c r="AC722" s="278"/>
      <c r="CY722" s="121"/>
    </row>
    <row r="723" ht="14.25" customHeight="1">
      <c r="A723" s="118"/>
      <c r="C723" s="119"/>
      <c r="X723" s="278"/>
      <c r="Y723" s="278"/>
      <c r="Z723" s="278"/>
      <c r="AA723" s="278"/>
      <c r="AB723" s="278"/>
      <c r="AC723" s="278"/>
      <c r="CY723" s="121"/>
    </row>
    <row r="724" ht="14.25" customHeight="1">
      <c r="A724" s="118"/>
      <c r="C724" s="119"/>
      <c r="X724" s="278"/>
      <c r="Y724" s="278"/>
      <c r="Z724" s="278"/>
      <c r="AA724" s="278"/>
      <c r="AB724" s="278"/>
      <c r="AC724" s="278"/>
      <c r="CY724" s="121"/>
    </row>
    <row r="725" ht="14.25" customHeight="1">
      <c r="A725" s="118"/>
      <c r="C725" s="119"/>
      <c r="X725" s="278"/>
      <c r="Y725" s="278"/>
      <c r="Z725" s="278"/>
      <c r="AA725" s="278"/>
      <c r="AB725" s="278"/>
      <c r="AC725" s="278"/>
      <c r="CY725" s="121"/>
    </row>
    <row r="726" ht="14.25" customHeight="1">
      <c r="A726" s="118"/>
      <c r="C726" s="119"/>
      <c r="X726" s="278"/>
      <c r="Y726" s="278"/>
      <c r="Z726" s="278"/>
      <c r="AA726" s="278"/>
      <c r="AB726" s="278"/>
      <c r="AC726" s="278"/>
      <c r="CY726" s="121"/>
    </row>
    <row r="727" ht="14.25" customHeight="1">
      <c r="A727" s="118"/>
      <c r="C727" s="119"/>
      <c r="X727" s="278"/>
      <c r="Y727" s="278"/>
      <c r="Z727" s="278"/>
      <c r="AA727" s="278"/>
      <c r="AB727" s="278"/>
      <c r="AC727" s="278"/>
      <c r="CY727" s="121"/>
    </row>
    <row r="728" ht="14.25" customHeight="1">
      <c r="A728" s="118"/>
      <c r="C728" s="119"/>
      <c r="X728" s="278"/>
      <c r="Y728" s="278"/>
      <c r="Z728" s="278"/>
      <c r="AA728" s="278"/>
      <c r="AB728" s="278"/>
      <c r="AC728" s="278"/>
      <c r="CY728" s="121"/>
    </row>
    <row r="729" ht="14.25" customHeight="1">
      <c r="A729" s="118"/>
      <c r="C729" s="119"/>
      <c r="X729" s="278"/>
      <c r="Y729" s="278"/>
      <c r="Z729" s="278"/>
      <c r="AA729" s="278"/>
      <c r="AB729" s="278"/>
      <c r="AC729" s="278"/>
      <c r="CY729" s="121"/>
    </row>
    <row r="730" ht="14.25" customHeight="1">
      <c r="A730" s="118"/>
      <c r="C730" s="119"/>
      <c r="X730" s="278"/>
      <c r="Y730" s="278"/>
      <c r="Z730" s="278"/>
      <c r="AA730" s="278"/>
      <c r="AB730" s="278"/>
      <c r="AC730" s="278"/>
      <c r="CY730" s="121"/>
    </row>
    <row r="731" ht="14.25" customHeight="1">
      <c r="A731" s="118"/>
      <c r="C731" s="119"/>
      <c r="X731" s="278"/>
      <c r="Y731" s="278"/>
      <c r="Z731" s="278"/>
      <c r="AA731" s="278"/>
      <c r="AB731" s="278"/>
      <c r="AC731" s="278"/>
      <c r="CY731" s="121"/>
    </row>
    <row r="732" ht="14.25" customHeight="1">
      <c r="A732" s="118"/>
      <c r="C732" s="119"/>
      <c r="X732" s="278"/>
      <c r="Y732" s="278"/>
      <c r="Z732" s="278"/>
      <c r="AA732" s="278"/>
      <c r="AB732" s="278"/>
      <c r="AC732" s="278"/>
      <c r="CY732" s="121"/>
    </row>
    <row r="733" ht="14.25" customHeight="1">
      <c r="A733" s="118"/>
      <c r="C733" s="119"/>
      <c r="X733" s="278"/>
      <c r="Y733" s="278"/>
      <c r="Z733" s="278"/>
      <c r="AA733" s="278"/>
      <c r="AB733" s="278"/>
      <c r="AC733" s="278"/>
      <c r="CY733" s="121"/>
    </row>
    <row r="734" ht="14.25" customHeight="1">
      <c r="A734" s="118"/>
      <c r="C734" s="119"/>
      <c r="X734" s="278"/>
      <c r="Y734" s="278"/>
      <c r="Z734" s="278"/>
      <c r="AA734" s="278"/>
      <c r="AB734" s="278"/>
      <c r="AC734" s="278"/>
      <c r="CY734" s="121"/>
    </row>
    <row r="735" ht="14.25" customHeight="1">
      <c r="A735" s="118"/>
      <c r="C735" s="119"/>
      <c r="X735" s="278"/>
      <c r="Y735" s="278"/>
      <c r="Z735" s="278"/>
      <c r="AA735" s="278"/>
      <c r="AB735" s="278"/>
      <c r="AC735" s="278"/>
      <c r="CY735" s="121"/>
    </row>
    <row r="736" ht="14.25" customHeight="1">
      <c r="A736" s="118"/>
      <c r="C736" s="119"/>
      <c r="X736" s="278"/>
      <c r="Y736" s="278"/>
      <c r="Z736" s="278"/>
      <c r="AA736" s="278"/>
      <c r="AB736" s="278"/>
      <c r="AC736" s="278"/>
      <c r="CY736" s="121"/>
    </row>
    <row r="737" ht="14.25" customHeight="1">
      <c r="A737" s="118"/>
      <c r="C737" s="119"/>
      <c r="X737" s="278"/>
      <c r="Y737" s="278"/>
      <c r="Z737" s="278"/>
      <c r="AA737" s="278"/>
      <c r="AB737" s="278"/>
      <c r="AC737" s="278"/>
      <c r="CY737" s="121"/>
    </row>
    <row r="738" ht="14.25" customHeight="1">
      <c r="A738" s="118"/>
      <c r="C738" s="119"/>
      <c r="X738" s="278"/>
      <c r="Y738" s="278"/>
      <c r="Z738" s="278"/>
      <c r="AA738" s="278"/>
      <c r="AB738" s="278"/>
      <c r="AC738" s="278"/>
      <c r="CY738" s="121"/>
    </row>
    <row r="739" ht="14.25" customHeight="1">
      <c r="A739" s="118"/>
      <c r="C739" s="119"/>
      <c r="X739" s="278"/>
      <c r="Y739" s="278"/>
      <c r="Z739" s="278"/>
      <c r="AA739" s="278"/>
      <c r="AB739" s="278"/>
      <c r="AC739" s="278"/>
      <c r="CY739" s="121"/>
    </row>
    <row r="740" ht="14.25" customHeight="1">
      <c r="A740" s="118"/>
      <c r="C740" s="119"/>
      <c r="X740" s="278"/>
      <c r="Y740" s="278"/>
      <c r="Z740" s="278"/>
      <c r="AA740" s="278"/>
      <c r="AB740" s="278"/>
      <c r="AC740" s="278"/>
      <c r="CY740" s="121"/>
    </row>
    <row r="741" ht="14.25" customHeight="1">
      <c r="A741" s="118"/>
      <c r="C741" s="119"/>
      <c r="X741" s="278"/>
      <c r="Y741" s="278"/>
      <c r="Z741" s="278"/>
      <c r="AA741" s="278"/>
      <c r="AB741" s="278"/>
      <c r="AC741" s="278"/>
      <c r="CY741" s="121"/>
    </row>
    <row r="742" ht="14.25" customHeight="1">
      <c r="A742" s="118"/>
      <c r="C742" s="119"/>
      <c r="X742" s="278"/>
      <c r="Y742" s="278"/>
      <c r="Z742" s="278"/>
      <c r="AA742" s="278"/>
      <c r="AB742" s="278"/>
      <c r="AC742" s="278"/>
      <c r="CY742" s="121"/>
    </row>
    <row r="743" ht="14.25" customHeight="1">
      <c r="A743" s="118"/>
      <c r="C743" s="119"/>
      <c r="X743" s="278"/>
      <c r="Y743" s="278"/>
      <c r="Z743" s="278"/>
      <c r="AA743" s="278"/>
      <c r="AB743" s="278"/>
      <c r="AC743" s="278"/>
      <c r="CY743" s="121"/>
    </row>
    <row r="744" ht="14.25" customHeight="1">
      <c r="A744" s="118"/>
      <c r="C744" s="119"/>
      <c r="X744" s="278"/>
      <c r="Y744" s="278"/>
      <c r="Z744" s="278"/>
      <c r="AA744" s="278"/>
      <c r="AB744" s="278"/>
      <c r="AC744" s="278"/>
      <c r="CY744" s="121"/>
    </row>
    <row r="745" ht="14.25" customHeight="1">
      <c r="A745" s="118"/>
      <c r="C745" s="119"/>
      <c r="X745" s="278"/>
      <c r="Y745" s="278"/>
      <c r="Z745" s="278"/>
      <c r="AA745" s="278"/>
      <c r="AB745" s="278"/>
      <c r="AC745" s="278"/>
      <c r="CY745" s="121"/>
    </row>
    <row r="746" ht="14.25" customHeight="1">
      <c r="A746" s="118"/>
      <c r="C746" s="119"/>
      <c r="X746" s="278"/>
      <c r="Y746" s="278"/>
      <c r="Z746" s="278"/>
      <c r="AA746" s="278"/>
      <c r="AB746" s="278"/>
      <c r="AC746" s="278"/>
      <c r="CY746" s="121"/>
    </row>
    <row r="747" ht="14.25" customHeight="1">
      <c r="A747" s="118"/>
      <c r="C747" s="119"/>
      <c r="X747" s="278"/>
      <c r="Y747" s="278"/>
      <c r="Z747" s="278"/>
      <c r="AA747" s="278"/>
      <c r="AB747" s="278"/>
      <c r="AC747" s="278"/>
      <c r="CY747" s="121"/>
    </row>
    <row r="748" ht="14.25" customHeight="1">
      <c r="A748" s="118"/>
      <c r="C748" s="119"/>
      <c r="X748" s="278"/>
      <c r="Y748" s="278"/>
      <c r="Z748" s="278"/>
      <c r="AA748" s="278"/>
      <c r="AB748" s="278"/>
      <c r="AC748" s="278"/>
      <c r="CY748" s="121"/>
    </row>
    <row r="749" ht="14.25" customHeight="1">
      <c r="A749" s="118"/>
      <c r="C749" s="119"/>
      <c r="X749" s="278"/>
      <c r="Y749" s="278"/>
      <c r="Z749" s="278"/>
      <c r="AA749" s="278"/>
      <c r="AB749" s="278"/>
      <c r="AC749" s="278"/>
      <c r="CY749" s="121"/>
    </row>
    <row r="750" ht="14.25" customHeight="1">
      <c r="A750" s="118"/>
      <c r="C750" s="119"/>
      <c r="X750" s="278"/>
      <c r="Y750" s="278"/>
      <c r="Z750" s="278"/>
      <c r="AA750" s="278"/>
      <c r="AB750" s="278"/>
      <c r="AC750" s="278"/>
      <c r="CY750" s="121"/>
    </row>
    <row r="751" ht="14.25" customHeight="1">
      <c r="A751" s="118"/>
      <c r="C751" s="119"/>
      <c r="X751" s="278"/>
      <c r="Y751" s="278"/>
      <c r="Z751" s="278"/>
      <c r="AA751" s="278"/>
      <c r="AB751" s="278"/>
      <c r="AC751" s="278"/>
      <c r="CY751" s="121"/>
    </row>
    <row r="752" ht="14.25" customHeight="1">
      <c r="A752" s="118"/>
      <c r="C752" s="119"/>
      <c r="X752" s="278"/>
      <c r="Y752" s="278"/>
      <c r="Z752" s="278"/>
      <c r="AA752" s="278"/>
      <c r="AB752" s="278"/>
      <c r="AC752" s="278"/>
      <c r="CY752" s="121"/>
    </row>
    <row r="753" ht="14.25" customHeight="1">
      <c r="A753" s="118"/>
      <c r="C753" s="119"/>
      <c r="X753" s="278"/>
      <c r="Y753" s="278"/>
      <c r="Z753" s="278"/>
      <c r="AA753" s="278"/>
      <c r="AB753" s="278"/>
      <c r="AC753" s="278"/>
      <c r="CY753" s="121"/>
    </row>
    <row r="754" ht="14.25" customHeight="1">
      <c r="A754" s="118"/>
      <c r="C754" s="119"/>
      <c r="X754" s="278"/>
      <c r="Y754" s="278"/>
      <c r="Z754" s="278"/>
      <c r="AA754" s="278"/>
      <c r="AB754" s="278"/>
      <c r="AC754" s="278"/>
      <c r="CY754" s="121"/>
    </row>
    <row r="755" ht="14.25" customHeight="1">
      <c r="A755" s="118"/>
      <c r="C755" s="119"/>
      <c r="X755" s="278"/>
      <c r="Y755" s="278"/>
      <c r="Z755" s="278"/>
      <c r="AA755" s="278"/>
      <c r="AB755" s="278"/>
      <c r="AC755" s="278"/>
      <c r="CY755" s="121"/>
    </row>
    <row r="756" ht="14.25" customHeight="1">
      <c r="A756" s="118"/>
      <c r="C756" s="119"/>
      <c r="X756" s="278"/>
      <c r="Y756" s="278"/>
      <c r="Z756" s="278"/>
      <c r="AA756" s="278"/>
      <c r="AB756" s="278"/>
      <c r="AC756" s="278"/>
      <c r="CY756" s="121"/>
    </row>
    <row r="757" ht="14.25" customHeight="1">
      <c r="A757" s="118"/>
      <c r="C757" s="119"/>
      <c r="X757" s="278"/>
      <c r="Y757" s="278"/>
      <c r="Z757" s="278"/>
      <c r="AA757" s="278"/>
      <c r="AB757" s="278"/>
      <c r="AC757" s="278"/>
      <c r="CY757" s="121"/>
    </row>
    <row r="758" ht="14.25" customHeight="1">
      <c r="A758" s="118"/>
      <c r="C758" s="119"/>
      <c r="X758" s="278"/>
      <c r="Y758" s="278"/>
      <c r="Z758" s="278"/>
      <c r="AA758" s="278"/>
      <c r="AB758" s="278"/>
      <c r="AC758" s="278"/>
      <c r="CY758" s="121"/>
    </row>
    <row r="759" ht="14.25" customHeight="1">
      <c r="A759" s="118"/>
      <c r="C759" s="119"/>
      <c r="X759" s="278"/>
      <c r="Y759" s="278"/>
      <c r="Z759" s="278"/>
      <c r="AA759" s="278"/>
      <c r="AB759" s="278"/>
      <c r="AC759" s="278"/>
      <c r="CY759" s="121"/>
    </row>
    <row r="760" ht="14.25" customHeight="1">
      <c r="A760" s="118"/>
      <c r="C760" s="119"/>
      <c r="X760" s="278"/>
      <c r="Y760" s="278"/>
      <c r="Z760" s="278"/>
      <c r="AA760" s="278"/>
      <c r="AB760" s="278"/>
      <c r="AC760" s="278"/>
      <c r="CY760" s="121"/>
    </row>
    <row r="761" ht="14.25" customHeight="1">
      <c r="A761" s="118"/>
      <c r="C761" s="119"/>
      <c r="X761" s="278"/>
      <c r="Y761" s="278"/>
      <c r="Z761" s="278"/>
      <c r="AA761" s="278"/>
      <c r="AB761" s="278"/>
      <c r="AC761" s="278"/>
      <c r="CY761" s="121"/>
    </row>
    <row r="762" ht="14.25" customHeight="1">
      <c r="A762" s="118"/>
      <c r="C762" s="119"/>
      <c r="X762" s="278"/>
      <c r="Y762" s="278"/>
      <c r="Z762" s="278"/>
      <c r="AA762" s="278"/>
      <c r="AB762" s="278"/>
      <c r="AC762" s="278"/>
      <c r="CY762" s="121"/>
    </row>
    <row r="763" ht="14.25" customHeight="1">
      <c r="A763" s="118"/>
      <c r="C763" s="119"/>
      <c r="X763" s="278"/>
      <c r="Y763" s="278"/>
      <c r="Z763" s="278"/>
      <c r="AA763" s="278"/>
      <c r="AB763" s="278"/>
      <c r="AC763" s="278"/>
      <c r="CY763" s="121"/>
    </row>
    <row r="764" ht="14.25" customHeight="1">
      <c r="A764" s="118"/>
      <c r="C764" s="119"/>
      <c r="X764" s="278"/>
      <c r="Y764" s="278"/>
      <c r="Z764" s="278"/>
      <c r="AA764" s="278"/>
      <c r="AB764" s="278"/>
      <c r="AC764" s="278"/>
      <c r="CY764" s="121"/>
    </row>
    <row r="765" ht="14.25" customHeight="1">
      <c r="A765" s="118"/>
      <c r="C765" s="119"/>
      <c r="X765" s="278"/>
      <c r="Y765" s="278"/>
      <c r="Z765" s="278"/>
      <c r="AA765" s="278"/>
      <c r="AB765" s="278"/>
      <c r="AC765" s="278"/>
      <c r="CY765" s="121"/>
    </row>
    <row r="766" ht="14.25" customHeight="1">
      <c r="A766" s="118"/>
      <c r="C766" s="119"/>
      <c r="X766" s="278"/>
      <c r="Y766" s="278"/>
      <c r="Z766" s="278"/>
      <c r="AA766" s="278"/>
      <c r="AB766" s="278"/>
      <c r="AC766" s="278"/>
      <c r="CY766" s="121"/>
    </row>
    <row r="767" ht="14.25" customHeight="1">
      <c r="A767" s="118"/>
      <c r="C767" s="119"/>
      <c r="X767" s="278"/>
      <c r="Y767" s="278"/>
      <c r="Z767" s="278"/>
      <c r="AA767" s="278"/>
      <c r="AB767" s="278"/>
      <c r="AC767" s="278"/>
      <c r="CY767" s="121"/>
    </row>
    <row r="768" ht="14.25" customHeight="1">
      <c r="A768" s="118"/>
      <c r="C768" s="119"/>
      <c r="X768" s="278"/>
      <c r="Y768" s="278"/>
      <c r="Z768" s="278"/>
      <c r="AA768" s="278"/>
      <c r="AB768" s="278"/>
      <c r="AC768" s="278"/>
      <c r="CY768" s="121"/>
    </row>
    <row r="769" ht="14.25" customHeight="1">
      <c r="A769" s="118"/>
      <c r="C769" s="119"/>
      <c r="X769" s="278"/>
      <c r="Y769" s="278"/>
      <c r="Z769" s="278"/>
      <c r="AA769" s="278"/>
      <c r="AB769" s="278"/>
      <c r="AC769" s="278"/>
      <c r="CY769" s="121"/>
    </row>
    <row r="770" ht="14.25" customHeight="1">
      <c r="A770" s="118"/>
      <c r="C770" s="119"/>
      <c r="X770" s="278"/>
      <c r="Y770" s="278"/>
      <c r="Z770" s="278"/>
      <c r="AA770" s="278"/>
      <c r="AB770" s="278"/>
      <c r="AC770" s="278"/>
      <c r="CY770" s="121"/>
    </row>
    <row r="771" ht="14.25" customHeight="1">
      <c r="A771" s="118"/>
      <c r="C771" s="119"/>
      <c r="X771" s="278"/>
      <c r="Y771" s="278"/>
      <c r="Z771" s="278"/>
      <c r="AA771" s="278"/>
      <c r="AB771" s="278"/>
      <c r="AC771" s="278"/>
      <c r="CY771" s="121"/>
    </row>
    <row r="772" ht="14.25" customHeight="1">
      <c r="A772" s="118"/>
      <c r="C772" s="119"/>
      <c r="X772" s="278"/>
      <c r="Y772" s="278"/>
      <c r="Z772" s="278"/>
      <c r="AA772" s="278"/>
      <c r="AB772" s="278"/>
      <c r="AC772" s="278"/>
      <c r="CY772" s="121"/>
    </row>
    <row r="773" ht="14.25" customHeight="1">
      <c r="A773" s="118"/>
      <c r="C773" s="119"/>
      <c r="X773" s="278"/>
      <c r="Y773" s="278"/>
      <c r="Z773" s="278"/>
      <c r="AA773" s="278"/>
      <c r="AB773" s="278"/>
      <c r="AC773" s="278"/>
      <c r="CY773" s="121"/>
    </row>
    <row r="774" ht="14.25" customHeight="1">
      <c r="A774" s="118"/>
      <c r="C774" s="119"/>
      <c r="X774" s="278"/>
      <c r="Y774" s="278"/>
      <c r="Z774" s="278"/>
      <c r="AA774" s="278"/>
      <c r="AB774" s="278"/>
      <c r="AC774" s="278"/>
      <c r="CY774" s="121"/>
    </row>
    <row r="775" ht="14.25" customHeight="1">
      <c r="A775" s="118"/>
      <c r="C775" s="119"/>
      <c r="X775" s="278"/>
      <c r="Y775" s="278"/>
      <c r="Z775" s="278"/>
      <c r="AA775" s="278"/>
      <c r="AB775" s="278"/>
      <c r="AC775" s="278"/>
      <c r="CY775" s="121"/>
    </row>
    <row r="776" ht="14.25" customHeight="1">
      <c r="A776" s="118"/>
      <c r="C776" s="119"/>
      <c r="X776" s="278"/>
      <c r="Y776" s="278"/>
      <c r="Z776" s="278"/>
      <c r="AA776" s="278"/>
      <c r="AB776" s="278"/>
      <c r="AC776" s="278"/>
      <c r="CY776" s="121"/>
    </row>
    <row r="777" ht="14.25" customHeight="1">
      <c r="A777" s="118"/>
      <c r="C777" s="119"/>
      <c r="X777" s="278"/>
      <c r="Y777" s="278"/>
      <c r="Z777" s="278"/>
      <c r="AA777" s="278"/>
      <c r="AB777" s="278"/>
      <c r="AC777" s="278"/>
      <c r="CY777" s="121"/>
    </row>
    <row r="778" ht="14.25" customHeight="1">
      <c r="A778" s="118"/>
      <c r="C778" s="119"/>
      <c r="X778" s="278"/>
      <c r="Y778" s="278"/>
      <c r="Z778" s="278"/>
      <c r="AA778" s="278"/>
      <c r="AB778" s="278"/>
      <c r="AC778" s="278"/>
      <c r="CY778" s="121"/>
    </row>
    <row r="779" ht="14.25" customHeight="1">
      <c r="A779" s="118"/>
      <c r="C779" s="119"/>
      <c r="X779" s="278"/>
      <c r="Y779" s="278"/>
      <c r="Z779" s="278"/>
      <c r="AA779" s="278"/>
      <c r="AB779" s="278"/>
      <c r="AC779" s="278"/>
      <c r="CY779" s="121"/>
    </row>
    <row r="780" ht="14.25" customHeight="1">
      <c r="A780" s="118"/>
      <c r="C780" s="119"/>
      <c r="X780" s="278"/>
      <c r="Y780" s="278"/>
      <c r="Z780" s="278"/>
      <c r="AA780" s="278"/>
      <c r="AB780" s="278"/>
      <c r="AC780" s="278"/>
      <c r="CY780" s="121"/>
    </row>
    <row r="781" ht="14.25" customHeight="1">
      <c r="A781" s="118"/>
      <c r="C781" s="119"/>
      <c r="X781" s="278"/>
      <c r="Y781" s="278"/>
      <c r="Z781" s="278"/>
      <c r="AA781" s="278"/>
      <c r="AB781" s="278"/>
      <c r="AC781" s="278"/>
      <c r="CY781" s="121"/>
    </row>
    <row r="782" ht="14.25" customHeight="1">
      <c r="A782" s="118"/>
      <c r="C782" s="119"/>
      <c r="X782" s="278"/>
      <c r="Y782" s="278"/>
      <c r="Z782" s="278"/>
      <c r="AA782" s="278"/>
      <c r="AB782" s="278"/>
      <c r="AC782" s="278"/>
      <c r="CY782" s="121"/>
    </row>
    <row r="783" ht="14.25" customHeight="1">
      <c r="A783" s="118"/>
      <c r="C783" s="119"/>
      <c r="X783" s="278"/>
      <c r="Y783" s="278"/>
      <c r="Z783" s="278"/>
      <c r="AA783" s="278"/>
      <c r="AB783" s="278"/>
      <c r="AC783" s="278"/>
      <c r="CY783" s="121"/>
    </row>
    <row r="784" ht="14.25" customHeight="1">
      <c r="A784" s="118"/>
      <c r="C784" s="119"/>
      <c r="X784" s="278"/>
      <c r="Y784" s="278"/>
      <c r="Z784" s="278"/>
      <c r="AA784" s="278"/>
      <c r="AB784" s="278"/>
      <c r="AC784" s="278"/>
      <c r="CY784" s="121"/>
    </row>
    <row r="785" ht="14.25" customHeight="1">
      <c r="A785" s="118"/>
      <c r="C785" s="119"/>
      <c r="X785" s="278"/>
      <c r="Y785" s="278"/>
      <c r="Z785" s="278"/>
      <c r="AA785" s="278"/>
      <c r="AB785" s="278"/>
      <c r="AC785" s="278"/>
      <c r="CY785" s="121"/>
    </row>
    <row r="786" ht="14.25" customHeight="1">
      <c r="A786" s="118"/>
      <c r="C786" s="119"/>
      <c r="X786" s="278"/>
      <c r="Y786" s="278"/>
      <c r="Z786" s="278"/>
      <c r="AA786" s="278"/>
      <c r="AB786" s="278"/>
      <c r="AC786" s="278"/>
      <c r="CY786" s="121"/>
    </row>
    <row r="787" ht="14.25" customHeight="1">
      <c r="A787" s="118"/>
      <c r="C787" s="119"/>
      <c r="X787" s="278"/>
      <c r="Y787" s="278"/>
      <c r="Z787" s="278"/>
      <c r="AA787" s="278"/>
      <c r="AB787" s="278"/>
      <c r="AC787" s="278"/>
      <c r="CY787" s="121"/>
    </row>
    <row r="788" ht="14.25" customHeight="1">
      <c r="A788" s="118"/>
      <c r="C788" s="119"/>
      <c r="X788" s="278"/>
      <c r="Y788" s="278"/>
      <c r="Z788" s="278"/>
      <c r="AA788" s="278"/>
      <c r="AB788" s="278"/>
      <c r="AC788" s="278"/>
      <c r="CY788" s="121"/>
    </row>
    <row r="789" ht="14.25" customHeight="1">
      <c r="A789" s="118"/>
      <c r="C789" s="119"/>
      <c r="X789" s="278"/>
      <c r="Y789" s="278"/>
      <c r="Z789" s="278"/>
      <c r="AA789" s="278"/>
      <c r="AB789" s="278"/>
      <c r="AC789" s="278"/>
      <c r="CY789" s="121"/>
    </row>
    <row r="790" ht="14.25" customHeight="1">
      <c r="A790" s="118"/>
      <c r="C790" s="119"/>
      <c r="X790" s="278"/>
      <c r="Y790" s="278"/>
      <c r="Z790" s="278"/>
      <c r="AA790" s="278"/>
      <c r="AB790" s="278"/>
      <c r="AC790" s="278"/>
      <c r="CY790" s="121"/>
    </row>
    <row r="791" ht="14.25" customHeight="1">
      <c r="A791" s="118"/>
      <c r="C791" s="119"/>
      <c r="X791" s="278"/>
      <c r="Y791" s="278"/>
      <c r="Z791" s="278"/>
      <c r="AA791" s="278"/>
      <c r="AB791" s="278"/>
      <c r="AC791" s="278"/>
      <c r="CY791" s="121"/>
    </row>
    <row r="792" ht="14.25" customHeight="1">
      <c r="A792" s="118"/>
      <c r="C792" s="119"/>
      <c r="X792" s="278"/>
      <c r="Y792" s="278"/>
      <c r="Z792" s="278"/>
      <c r="AA792" s="278"/>
      <c r="AB792" s="278"/>
      <c r="AC792" s="278"/>
      <c r="CY792" s="121"/>
    </row>
    <row r="793" ht="14.25" customHeight="1">
      <c r="A793" s="118"/>
      <c r="C793" s="119"/>
      <c r="X793" s="278"/>
      <c r="Y793" s="278"/>
      <c r="Z793" s="278"/>
      <c r="AA793" s="278"/>
      <c r="AB793" s="278"/>
      <c r="AC793" s="278"/>
      <c r="CY793" s="121"/>
    </row>
    <row r="794" ht="14.25" customHeight="1">
      <c r="A794" s="118"/>
      <c r="C794" s="119"/>
      <c r="X794" s="278"/>
      <c r="Y794" s="278"/>
      <c r="Z794" s="278"/>
      <c r="AA794" s="278"/>
      <c r="AB794" s="278"/>
      <c r="AC794" s="278"/>
      <c r="CY794" s="121"/>
    </row>
    <row r="795" ht="14.25" customHeight="1">
      <c r="A795" s="118"/>
      <c r="C795" s="119"/>
      <c r="X795" s="278"/>
      <c r="Y795" s="278"/>
      <c r="Z795" s="278"/>
      <c r="AA795" s="278"/>
      <c r="AB795" s="278"/>
      <c r="AC795" s="278"/>
      <c r="CY795" s="121"/>
    </row>
    <row r="796" ht="14.25" customHeight="1">
      <c r="A796" s="118"/>
      <c r="C796" s="119"/>
      <c r="X796" s="278"/>
      <c r="Y796" s="278"/>
      <c r="Z796" s="278"/>
      <c r="AA796" s="278"/>
      <c r="AB796" s="278"/>
      <c r="AC796" s="278"/>
      <c r="CY796" s="121"/>
    </row>
    <row r="797" ht="14.25" customHeight="1">
      <c r="A797" s="118"/>
      <c r="C797" s="119"/>
      <c r="X797" s="278"/>
      <c r="Y797" s="278"/>
      <c r="Z797" s="278"/>
      <c r="AA797" s="278"/>
      <c r="AB797" s="278"/>
      <c r="AC797" s="278"/>
      <c r="CY797" s="121"/>
    </row>
    <row r="798" ht="14.25" customHeight="1">
      <c r="A798" s="118"/>
      <c r="C798" s="119"/>
      <c r="X798" s="278"/>
      <c r="Y798" s="278"/>
      <c r="Z798" s="278"/>
      <c r="AA798" s="278"/>
      <c r="AB798" s="278"/>
      <c r="AC798" s="278"/>
      <c r="CY798" s="121"/>
    </row>
    <row r="799" ht="14.25" customHeight="1">
      <c r="A799" s="118"/>
      <c r="C799" s="119"/>
      <c r="X799" s="278"/>
      <c r="Y799" s="278"/>
      <c r="Z799" s="278"/>
      <c r="AA799" s="278"/>
      <c r="AB799" s="278"/>
      <c r="AC799" s="278"/>
      <c r="CY799" s="121"/>
    </row>
    <row r="800" ht="14.25" customHeight="1">
      <c r="A800" s="118"/>
      <c r="C800" s="119"/>
      <c r="X800" s="278"/>
      <c r="Y800" s="278"/>
      <c r="Z800" s="278"/>
      <c r="AA800" s="278"/>
      <c r="AB800" s="278"/>
      <c r="AC800" s="278"/>
      <c r="CY800" s="121"/>
    </row>
    <row r="801" ht="14.25" customHeight="1">
      <c r="A801" s="118"/>
      <c r="C801" s="119"/>
      <c r="X801" s="278"/>
      <c r="Y801" s="278"/>
      <c r="Z801" s="278"/>
      <c r="AA801" s="278"/>
      <c r="AB801" s="278"/>
      <c r="AC801" s="278"/>
      <c r="CY801" s="121"/>
    </row>
    <row r="802" ht="14.25" customHeight="1">
      <c r="A802" s="118"/>
      <c r="C802" s="119"/>
      <c r="X802" s="278"/>
      <c r="Y802" s="278"/>
      <c r="Z802" s="278"/>
      <c r="AA802" s="278"/>
      <c r="AB802" s="278"/>
      <c r="AC802" s="278"/>
      <c r="CY802" s="121"/>
    </row>
    <row r="803" ht="14.25" customHeight="1">
      <c r="A803" s="118"/>
      <c r="C803" s="119"/>
      <c r="X803" s="278"/>
      <c r="Y803" s="278"/>
      <c r="Z803" s="278"/>
      <c r="AA803" s="278"/>
      <c r="AB803" s="278"/>
      <c r="AC803" s="278"/>
      <c r="CY803" s="121"/>
    </row>
    <row r="804" ht="14.25" customHeight="1">
      <c r="A804" s="118"/>
      <c r="C804" s="119"/>
      <c r="X804" s="278"/>
      <c r="Y804" s="278"/>
      <c r="Z804" s="278"/>
      <c r="AA804" s="278"/>
      <c r="AB804" s="278"/>
      <c r="AC804" s="278"/>
      <c r="CY804" s="121"/>
    </row>
    <row r="805" ht="14.25" customHeight="1">
      <c r="A805" s="118"/>
      <c r="C805" s="119"/>
      <c r="X805" s="278"/>
      <c r="Y805" s="278"/>
      <c r="Z805" s="278"/>
      <c r="AA805" s="278"/>
      <c r="AB805" s="278"/>
      <c r="AC805" s="278"/>
      <c r="CY805" s="121"/>
    </row>
    <row r="806" ht="14.25" customHeight="1">
      <c r="A806" s="118"/>
      <c r="C806" s="119"/>
      <c r="X806" s="278"/>
      <c r="Y806" s="278"/>
      <c r="Z806" s="278"/>
      <c r="AA806" s="278"/>
      <c r="AB806" s="278"/>
      <c r="AC806" s="278"/>
      <c r="CY806" s="121"/>
    </row>
    <row r="807" ht="14.25" customHeight="1">
      <c r="A807" s="118"/>
      <c r="C807" s="119"/>
      <c r="X807" s="278"/>
      <c r="Y807" s="278"/>
      <c r="Z807" s="278"/>
      <c r="AA807" s="278"/>
      <c r="AB807" s="278"/>
      <c r="AC807" s="278"/>
      <c r="CY807" s="121"/>
    </row>
    <row r="808" ht="14.25" customHeight="1">
      <c r="A808" s="118"/>
      <c r="C808" s="119"/>
      <c r="X808" s="278"/>
      <c r="Y808" s="278"/>
      <c r="Z808" s="278"/>
      <c r="AA808" s="278"/>
      <c r="AB808" s="278"/>
      <c r="AC808" s="278"/>
      <c r="CY808" s="121"/>
    </row>
    <row r="809" ht="14.25" customHeight="1">
      <c r="A809" s="118"/>
      <c r="C809" s="119"/>
      <c r="X809" s="278"/>
      <c r="Y809" s="278"/>
      <c r="Z809" s="278"/>
      <c r="AA809" s="278"/>
      <c r="AB809" s="278"/>
      <c r="AC809" s="278"/>
      <c r="CY809" s="121"/>
    </row>
    <row r="810" ht="14.25" customHeight="1">
      <c r="A810" s="118"/>
      <c r="C810" s="119"/>
      <c r="X810" s="278"/>
      <c r="Y810" s="278"/>
      <c r="Z810" s="278"/>
      <c r="AA810" s="278"/>
      <c r="AB810" s="278"/>
      <c r="AC810" s="278"/>
      <c r="CY810" s="121"/>
    </row>
    <row r="811" ht="14.25" customHeight="1">
      <c r="A811" s="118"/>
      <c r="C811" s="119"/>
      <c r="X811" s="278"/>
      <c r="Y811" s="278"/>
      <c r="Z811" s="278"/>
      <c r="AA811" s="278"/>
      <c r="AB811" s="278"/>
      <c r="AC811" s="278"/>
      <c r="CY811" s="121"/>
    </row>
    <row r="812" ht="14.25" customHeight="1">
      <c r="A812" s="118"/>
      <c r="C812" s="119"/>
      <c r="X812" s="278"/>
      <c r="Y812" s="278"/>
      <c r="Z812" s="278"/>
      <c r="AA812" s="278"/>
      <c r="AB812" s="278"/>
      <c r="AC812" s="278"/>
      <c r="CY812" s="121"/>
    </row>
    <row r="813" ht="14.25" customHeight="1">
      <c r="A813" s="118"/>
      <c r="C813" s="119"/>
      <c r="X813" s="278"/>
      <c r="Y813" s="278"/>
      <c r="Z813" s="278"/>
      <c r="AA813" s="278"/>
      <c r="AB813" s="278"/>
      <c r="AC813" s="278"/>
      <c r="CY813" s="121"/>
    </row>
    <row r="814" ht="14.25" customHeight="1">
      <c r="A814" s="118"/>
      <c r="C814" s="119"/>
      <c r="X814" s="278"/>
      <c r="Y814" s="278"/>
      <c r="Z814" s="278"/>
      <c r="AA814" s="278"/>
      <c r="AB814" s="278"/>
      <c r="AC814" s="278"/>
      <c r="CY814" s="121"/>
    </row>
    <row r="815" ht="14.25" customHeight="1">
      <c r="A815" s="118"/>
      <c r="C815" s="119"/>
      <c r="X815" s="278"/>
      <c r="Y815" s="278"/>
      <c r="Z815" s="278"/>
      <c r="AA815" s="278"/>
      <c r="AB815" s="278"/>
      <c r="AC815" s="278"/>
      <c r="CY815" s="121"/>
    </row>
    <row r="816" ht="14.25" customHeight="1">
      <c r="A816" s="118"/>
      <c r="C816" s="119"/>
      <c r="X816" s="278"/>
      <c r="Y816" s="278"/>
      <c r="Z816" s="278"/>
      <c r="AA816" s="278"/>
      <c r="AB816" s="278"/>
      <c r="AC816" s="278"/>
      <c r="CY816" s="121"/>
    </row>
    <row r="817" ht="14.25" customHeight="1">
      <c r="A817" s="118"/>
      <c r="C817" s="119"/>
      <c r="X817" s="278"/>
      <c r="Y817" s="278"/>
      <c r="Z817" s="278"/>
      <c r="AA817" s="278"/>
      <c r="AB817" s="278"/>
      <c r="AC817" s="278"/>
      <c r="CY817" s="121"/>
    </row>
    <row r="818" ht="14.25" customHeight="1">
      <c r="A818" s="118"/>
      <c r="C818" s="119"/>
      <c r="X818" s="278"/>
      <c r="Y818" s="278"/>
      <c r="Z818" s="278"/>
      <c r="AA818" s="278"/>
      <c r="AB818" s="278"/>
      <c r="AC818" s="278"/>
      <c r="CY818" s="121"/>
    </row>
    <row r="819" ht="14.25" customHeight="1">
      <c r="A819" s="118"/>
      <c r="C819" s="119"/>
      <c r="X819" s="278"/>
      <c r="Y819" s="278"/>
      <c r="Z819" s="278"/>
      <c r="AA819" s="278"/>
      <c r="AB819" s="278"/>
      <c r="AC819" s="278"/>
      <c r="CY819" s="121"/>
    </row>
    <row r="820" ht="14.25" customHeight="1">
      <c r="A820" s="118"/>
      <c r="C820" s="119"/>
      <c r="X820" s="278"/>
      <c r="Y820" s="278"/>
      <c r="Z820" s="278"/>
      <c r="AA820" s="278"/>
      <c r="AB820" s="278"/>
      <c r="AC820" s="278"/>
      <c r="CY820" s="121"/>
    </row>
    <row r="821" ht="14.25" customHeight="1">
      <c r="A821" s="118"/>
      <c r="C821" s="119"/>
      <c r="X821" s="278"/>
      <c r="Y821" s="278"/>
      <c r="Z821" s="278"/>
      <c r="AA821" s="278"/>
      <c r="AB821" s="278"/>
      <c r="AC821" s="278"/>
      <c r="CY821" s="121"/>
    </row>
    <row r="822" ht="14.25" customHeight="1">
      <c r="A822" s="118"/>
      <c r="C822" s="119"/>
      <c r="X822" s="278"/>
      <c r="Y822" s="278"/>
      <c r="Z822" s="278"/>
      <c r="AA822" s="278"/>
      <c r="AB822" s="278"/>
      <c r="AC822" s="278"/>
      <c r="CY822" s="121"/>
    </row>
    <row r="823" ht="14.25" customHeight="1">
      <c r="A823" s="118"/>
      <c r="C823" s="119"/>
      <c r="X823" s="278"/>
      <c r="Y823" s="278"/>
      <c r="Z823" s="278"/>
      <c r="AA823" s="278"/>
      <c r="AB823" s="278"/>
      <c r="AC823" s="278"/>
      <c r="CY823" s="121"/>
    </row>
    <row r="824" ht="14.25" customHeight="1">
      <c r="A824" s="118"/>
      <c r="C824" s="119"/>
      <c r="X824" s="278"/>
      <c r="Y824" s="278"/>
      <c r="Z824" s="278"/>
      <c r="AA824" s="278"/>
      <c r="AB824" s="278"/>
      <c r="AC824" s="278"/>
      <c r="CY824" s="121"/>
    </row>
    <row r="825" ht="14.25" customHeight="1">
      <c r="A825" s="118"/>
      <c r="C825" s="119"/>
      <c r="X825" s="278"/>
      <c r="Y825" s="278"/>
      <c r="Z825" s="278"/>
      <c r="AA825" s="278"/>
      <c r="AB825" s="278"/>
      <c r="AC825" s="278"/>
      <c r="CY825" s="121"/>
    </row>
    <row r="826" ht="14.25" customHeight="1">
      <c r="A826" s="118"/>
      <c r="C826" s="119"/>
      <c r="X826" s="278"/>
      <c r="Y826" s="278"/>
      <c r="Z826" s="278"/>
      <c r="AA826" s="278"/>
      <c r="AB826" s="278"/>
      <c r="AC826" s="278"/>
      <c r="CY826" s="121"/>
    </row>
    <row r="827" ht="14.25" customHeight="1">
      <c r="A827" s="118"/>
      <c r="C827" s="119"/>
      <c r="X827" s="278"/>
      <c r="Y827" s="278"/>
      <c r="Z827" s="278"/>
      <c r="AA827" s="278"/>
      <c r="AB827" s="278"/>
      <c r="AC827" s="278"/>
      <c r="CY827" s="121"/>
    </row>
    <row r="828" ht="14.25" customHeight="1">
      <c r="A828" s="118"/>
      <c r="C828" s="119"/>
      <c r="X828" s="278"/>
      <c r="Y828" s="278"/>
      <c r="Z828" s="278"/>
      <c r="AA828" s="278"/>
      <c r="AB828" s="278"/>
      <c r="AC828" s="278"/>
      <c r="CY828" s="121"/>
    </row>
    <row r="829" ht="14.25" customHeight="1">
      <c r="A829" s="118"/>
      <c r="C829" s="119"/>
      <c r="X829" s="278"/>
      <c r="Y829" s="278"/>
      <c r="Z829" s="278"/>
      <c r="AA829" s="278"/>
      <c r="AB829" s="278"/>
      <c r="AC829" s="278"/>
      <c r="CY829" s="121"/>
    </row>
    <row r="830" ht="14.25" customHeight="1">
      <c r="A830" s="118"/>
      <c r="C830" s="119"/>
      <c r="X830" s="278"/>
      <c r="Y830" s="278"/>
      <c r="Z830" s="278"/>
      <c r="AA830" s="278"/>
      <c r="AB830" s="278"/>
      <c r="AC830" s="278"/>
      <c r="CY830" s="121"/>
    </row>
    <row r="831" ht="14.25" customHeight="1">
      <c r="A831" s="118"/>
      <c r="C831" s="119"/>
      <c r="X831" s="278"/>
      <c r="Y831" s="278"/>
      <c r="Z831" s="278"/>
      <c r="AA831" s="278"/>
      <c r="AB831" s="278"/>
      <c r="AC831" s="278"/>
      <c r="CY831" s="121"/>
    </row>
    <row r="832" ht="14.25" customHeight="1">
      <c r="A832" s="118"/>
      <c r="C832" s="119"/>
      <c r="X832" s="278"/>
      <c r="Y832" s="278"/>
      <c r="Z832" s="278"/>
      <c r="AA832" s="278"/>
      <c r="AB832" s="278"/>
      <c r="AC832" s="278"/>
      <c r="CY832" s="121"/>
    </row>
    <row r="833" ht="14.25" customHeight="1">
      <c r="A833" s="118"/>
      <c r="C833" s="119"/>
      <c r="X833" s="278"/>
      <c r="Y833" s="278"/>
      <c r="Z833" s="278"/>
      <c r="AA833" s="278"/>
      <c r="AB833" s="278"/>
      <c r="AC833" s="278"/>
      <c r="CY833" s="121"/>
    </row>
    <row r="834" ht="14.25" customHeight="1">
      <c r="A834" s="118"/>
      <c r="C834" s="119"/>
      <c r="X834" s="278"/>
      <c r="Y834" s="278"/>
      <c r="Z834" s="278"/>
      <c r="AA834" s="278"/>
      <c r="AB834" s="278"/>
      <c r="AC834" s="278"/>
      <c r="CY834" s="121"/>
    </row>
    <row r="835" ht="14.25" customHeight="1">
      <c r="A835" s="118"/>
      <c r="C835" s="119"/>
      <c r="X835" s="278"/>
      <c r="Y835" s="278"/>
      <c r="Z835" s="278"/>
      <c r="AA835" s="278"/>
      <c r="AB835" s="278"/>
      <c r="AC835" s="278"/>
      <c r="CY835" s="121"/>
    </row>
    <row r="836" ht="14.25" customHeight="1">
      <c r="A836" s="118"/>
      <c r="C836" s="119"/>
      <c r="X836" s="278"/>
      <c r="Y836" s="278"/>
      <c r="Z836" s="278"/>
      <c r="AA836" s="278"/>
      <c r="AB836" s="278"/>
      <c r="AC836" s="278"/>
      <c r="CY836" s="121"/>
    </row>
    <row r="837" ht="14.25" customHeight="1">
      <c r="A837" s="118"/>
      <c r="C837" s="119"/>
      <c r="X837" s="278"/>
      <c r="Y837" s="278"/>
      <c r="Z837" s="278"/>
      <c r="AA837" s="278"/>
      <c r="AB837" s="278"/>
      <c r="AC837" s="278"/>
      <c r="CY837" s="121"/>
    </row>
    <row r="838" ht="14.25" customHeight="1">
      <c r="A838" s="118"/>
      <c r="C838" s="119"/>
      <c r="X838" s="278"/>
      <c r="Y838" s="278"/>
      <c r="Z838" s="278"/>
      <c r="AA838" s="278"/>
      <c r="AB838" s="278"/>
      <c r="AC838" s="278"/>
      <c r="CY838" s="121"/>
    </row>
    <row r="839" ht="14.25" customHeight="1">
      <c r="A839" s="118"/>
      <c r="C839" s="119"/>
      <c r="X839" s="278"/>
      <c r="Y839" s="278"/>
      <c r="Z839" s="278"/>
      <c r="AA839" s="278"/>
      <c r="AB839" s="278"/>
      <c r="AC839" s="278"/>
      <c r="CY839" s="121"/>
    </row>
    <row r="840" ht="14.25" customHeight="1">
      <c r="A840" s="118"/>
      <c r="C840" s="119"/>
      <c r="X840" s="278"/>
      <c r="Y840" s="278"/>
      <c r="Z840" s="278"/>
      <c r="AA840" s="278"/>
      <c r="AB840" s="278"/>
      <c r="AC840" s="278"/>
      <c r="CY840" s="121"/>
    </row>
    <row r="841" ht="14.25" customHeight="1">
      <c r="A841" s="118"/>
      <c r="C841" s="119"/>
      <c r="X841" s="278"/>
      <c r="Y841" s="278"/>
      <c r="Z841" s="278"/>
      <c r="AA841" s="278"/>
      <c r="AB841" s="278"/>
      <c r="AC841" s="278"/>
      <c r="CY841" s="121"/>
    </row>
    <row r="842" ht="14.25" customHeight="1">
      <c r="A842" s="118"/>
      <c r="C842" s="119"/>
      <c r="X842" s="278"/>
      <c r="Y842" s="278"/>
      <c r="Z842" s="278"/>
      <c r="AA842" s="278"/>
      <c r="AB842" s="278"/>
      <c r="AC842" s="278"/>
      <c r="CY842" s="121"/>
    </row>
    <row r="843" ht="14.25" customHeight="1">
      <c r="A843" s="118"/>
      <c r="C843" s="119"/>
      <c r="X843" s="278"/>
      <c r="Y843" s="278"/>
      <c r="Z843" s="278"/>
      <c r="AA843" s="278"/>
      <c r="AB843" s="278"/>
      <c r="AC843" s="278"/>
      <c r="CY843" s="121"/>
    </row>
    <row r="844" ht="14.25" customHeight="1">
      <c r="A844" s="118"/>
      <c r="C844" s="119"/>
      <c r="X844" s="278"/>
      <c r="Y844" s="278"/>
      <c r="Z844" s="278"/>
      <c r="AA844" s="278"/>
      <c r="AB844" s="278"/>
      <c r="AC844" s="278"/>
      <c r="CY844" s="121"/>
    </row>
    <row r="845" ht="14.25" customHeight="1">
      <c r="A845" s="118"/>
      <c r="C845" s="119"/>
      <c r="X845" s="278"/>
      <c r="Y845" s="278"/>
      <c r="Z845" s="278"/>
      <c r="AA845" s="278"/>
      <c r="AB845" s="278"/>
      <c r="AC845" s="278"/>
      <c r="CY845" s="121"/>
    </row>
    <row r="846" ht="14.25" customHeight="1">
      <c r="A846" s="118"/>
      <c r="C846" s="119"/>
      <c r="X846" s="278"/>
      <c r="Y846" s="278"/>
      <c r="Z846" s="278"/>
      <c r="AA846" s="278"/>
      <c r="AB846" s="278"/>
      <c r="AC846" s="278"/>
      <c r="CY846" s="121"/>
    </row>
    <row r="847" ht="14.25" customHeight="1">
      <c r="A847" s="118"/>
      <c r="C847" s="119"/>
      <c r="X847" s="278"/>
      <c r="Y847" s="278"/>
      <c r="Z847" s="278"/>
      <c r="AA847" s="278"/>
      <c r="AB847" s="278"/>
      <c r="AC847" s="278"/>
      <c r="CY847" s="121"/>
    </row>
    <row r="848" ht="14.25" customHeight="1">
      <c r="A848" s="118"/>
      <c r="C848" s="119"/>
      <c r="X848" s="278"/>
      <c r="Y848" s="278"/>
      <c r="Z848" s="278"/>
      <c r="AA848" s="278"/>
      <c r="AB848" s="278"/>
      <c r="AC848" s="278"/>
      <c r="CY848" s="121"/>
    </row>
    <row r="849" ht="14.25" customHeight="1">
      <c r="A849" s="118"/>
      <c r="C849" s="119"/>
      <c r="X849" s="278"/>
      <c r="Y849" s="278"/>
      <c r="Z849" s="278"/>
      <c r="AA849" s="278"/>
      <c r="AB849" s="278"/>
      <c r="AC849" s="278"/>
      <c r="CY849" s="121"/>
    </row>
    <row r="850" ht="14.25" customHeight="1">
      <c r="A850" s="118"/>
      <c r="C850" s="119"/>
      <c r="X850" s="278"/>
      <c r="Y850" s="278"/>
      <c r="Z850" s="278"/>
      <c r="AA850" s="278"/>
      <c r="AB850" s="278"/>
      <c r="AC850" s="278"/>
      <c r="CY850" s="121"/>
    </row>
    <row r="851" ht="14.25" customHeight="1">
      <c r="A851" s="118"/>
      <c r="C851" s="119"/>
      <c r="X851" s="278"/>
      <c r="Y851" s="278"/>
      <c r="Z851" s="278"/>
      <c r="AA851" s="278"/>
      <c r="AB851" s="278"/>
      <c r="AC851" s="278"/>
      <c r="CY851" s="121"/>
    </row>
    <row r="852" ht="14.25" customHeight="1">
      <c r="A852" s="118"/>
      <c r="C852" s="119"/>
      <c r="X852" s="278"/>
      <c r="Y852" s="278"/>
      <c r="Z852" s="278"/>
      <c r="AA852" s="278"/>
      <c r="AB852" s="278"/>
      <c r="AC852" s="278"/>
      <c r="CY852" s="121"/>
    </row>
    <row r="853" ht="14.25" customHeight="1">
      <c r="A853" s="118"/>
      <c r="C853" s="119"/>
      <c r="X853" s="278"/>
      <c r="Y853" s="278"/>
      <c r="Z853" s="278"/>
      <c r="AA853" s="278"/>
      <c r="AB853" s="278"/>
      <c r="AC853" s="278"/>
      <c r="CY853" s="121"/>
    </row>
    <row r="854" ht="14.25" customHeight="1">
      <c r="A854" s="118"/>
      <c r="C854" s="119"/>
      <c r="X854" s="278"/>
      <c r="Y854" s="278"/>
      <c r="Z854" s="278"/>
      <c r="AA854" s="278"/>
      <c r="AB854" s="278"/>
      <c r="AC854" s="278"/>
      <c r="CY854" s="121"/>
    </row>
    <row r="855" ht="14.25" customHeight="1">
      <c r="A855" s="118"/>
      <c r="C855" s="119"/>
      <c r="X855" s="278"/>
      <c r="Y855" s="278"/>
      <c r="Z855" s="278"/>
      <c r="AA855" s="278"/>
      <c r="AB855" s="278"/>
      <c r="AC855" s="278"/>
      <c r="CY855" s="121"/>
    </row>
    <row r="856" ht="14.25" customHeight="1">
      <c r="A856" s="118"/>
      <c r="C856" s="119"/>
      <c r="X856" s="278"/>
      <c r="Y856" s="278"/>
      <c r="Z856" s="278"/>
      <c r="AA856" s="278"/>
      <c r="AB856" s="278"/>
      <c r="AC856" s="278"/>
      <c r="CY856" s="121"/>
    </row>
    <row r="857" ht="14.25" customHeight="1">
      <c r="A857" s="118"/>
      <c r="C857" s="119"/>
      <c r="X857" s="278"/>
      <c r="Y857" s="278"/>
      <c r="Z857" s="278"/>
      <c r="AA857" s="278"/>
      <c r="AB857" s="278"/>
      <c r="AC857" s="278"/>
      <c r="CY857" s="121"/>
    </row>
    <row r="858" ht="14.25" customHeight="1">
      <c r="A858" s="118"/>
      <c r="C858" s="119"/>
      <c r="X858" s="278"/>
      <c r="Y858" s="278"/>
      <c r="Z858" s="278"/>
      <c r="AA858" s="278"/>
      <c r="AB858" s="278"/>
      <c r="AC858" s="278"/>
      <c r="CY858" s="121"/>
    </row>
    <row r="859" ht="14.25" customHeight="1">
      <c r="A859" s="118"/>
      <c r="C859" s="119"/>
      <c r="X859" s="278"/>
      <c r="Y859" s="278"/>
      <c r="Z859" s="278"/>
      <c r="AA859" s="278"/>
      <c r="AB859" s="278"/>
      <c r="AC859" s="278"/>
      <c r="CY859" s="121"/>
    </row>
    <row r="860" ht="14.25" customHeight="1">
      <c r="A860" s="118"/>
      <c r="C860" s="119"/>
      <c r="X860" s="278"/>
      <c r="Y860" s="278"/>
      <c r="Z860" s="278"/>
      <c r="AA860" s="278"/>
      <c r="AB860" s="278"/>
      <c r="AC860" s="278"/>
      <c r="CY860" s="121"/>
    </row>
    <row r="861" ht="14.25" customHeight="1">
      <c r="A861" s="118"/>
      <c r="C861" s="119"/>
      <c r="X861" s="278"/>
      <c r="Y861" s="278"/>
      <c r="Z861" s="278"/>
      <c r="AA861" s="278"/>
      <c r="AB861" s="278"/>
      <c r="AC861" s="278"/>
      <c r="CY861" s="121"/>
    </row>
    <row r="862" ht="14.25" customHeight="1">
      <c r="A862" s="118"/>
      <c r="C862" s="119"/>
      <c r="X862" s="278"/>
      <c r="Y862" s="278"/>
      <c r="Z862" s="278"/>
      <c r="AA862" s="278"/>
      <c r="AB862" s="278"/>
      <c r="AC862" s="278"/>
      <c r="CY862" s="121"/>
    </row>
    <row r="863" ht="14.25" customHeight="1">
      <c r="A863" s="118"/>
      <c r="C863" s="119"/>
      <c r="X863" s="278"/>
      <c r="Y863" s="278"/>
      <c r="Z863" s="278"/>
      <c r="AA863" s="278"/>
      <c r="AB863" s="278"/>
      <c r="AC863" s="278"/>
      <c r="CY863" s="121"/>
    </row>
    <row r="864" ht="14.25" customHeight="1">
      <c r="A864" s="118"/>
      <c r="C864" s="119"/>
      <c r="X864" s="278"/>
      <c r="Y864" s="278"/>
      <c r="Z864" s="278"/>
      <c r="AA864" s="278"/>
      <c r="AB864" s="278"/>
      <c r="AC864" s="278"/>
      <c r="CY864" s="121"/>
    </row>
    <row r="865" ht="14.25" customHeight="1">
      <c r="A865" s="118"/>
      <c r="C865" s="119"/>
      <c r="X865" s="278"/>
      <c r="Y865" s="278"/>
      <c r="Z865" s="278"/>
      <c r="AA865" s="278"/>
      <c r="AB865" s="278"/>
      <c r="AC865" s="278"/>
      <c r="CY865" s="121"/>
    </row>
    <row r="866" ht="14.25" customHeight="1">
      <c r="A866" s="118"/>
      <c r="C866" s="119"/>
      <c r="X866" s="278"/>
      <c r="Y866" s="278"/>
      <c r="Z866" s="278"/>
      <c r="AA866" s="278"/>
      <c r="AB866" s="278"/>
      <c r="AC866" s="278"/>
      <c r="CY866" s="121"/>
    </row>
    <row r="867" ht="14.25" customHeight="1">
      <c r="A867" s="118"/>
      <c r="C867" s="119"/>
      <c r="X867" s="278"/>
      <c r="Y867" s="278"/>
      <c r="Z867" s="278"/>
      <c r="AA867" s="278"/>
      <c r="AB867" s="278"/>
      <c r="AC867" s="278"/>
      <c r="CY867" s="121"/>
    </row>
    <row r="868" ht="14.25" customHeight="1">
      <c r="A868" s="118"/>
      <c r="C868" s="119"/>
      <c r="X868" s="278"/>
      <c r="Y868" s="278"/>
      <c r="Z868" s="278"/>
      <c r="AA868" s="278"/>
      <c r="AB868" s="278"/>
      <c r="AC868" s="278"/>
      <c r="CY868" s="121"/>
    </row>
    <row r="869" ht="14.25" customHeight="1">
      <c r="A869" s="118"/>
      <c r="C869" s="119"/>
      <c r="X869" s="278"/>
      <c r="Y869" s="278"/>
      <c r="Z869" s="278"/>
      <c r="AA869" s="278"/>
      <c r="AB869" s="278"/>
      <c r="AC869" s="278"/>
      <c r="CY869" s="121"/>
    </row>
    <row r="870" ht="14.25" customHeight="1">
      <c r="A870" s="118"/>
      <c r="C870" s="119"/>
      <c r="X870" s="278"/>
      <c r="Y870" s="278"/>
      <c r="Z870" s="278"/>
      <c r="AA870" s="278"/>
      <c r="AB870" s="278"/>
      <c r="AC870" s="278"/>
      <c r="CY870" s="121"/>
    </row>
    <row r="871" ht="14.25" customHeight="1">
      <c r="A871" s="118"/>
      <c r="C871" s="119"/>
      <c r="X871" s="278"/>
      <c r="Y871" s="278"/>
      <c r="Z871" s="278"/>
      <c r="AA871" s="278"/>
      <c r="AB871" s="278"/>
      <c r="AC871" s="278"/>
      <c r="CY871" s="121"/>
    </row>
    <row r="872" ht="14.25" customHeight="1">
      <c r="A872" s="118"/>
      <c r="C872" s="119"/>
      <c r="X872" s="278"/>
      <c r="Y872" s="278"/>
      <c r="Z872" s="278"/>
      <c r="AA872" s="278"/>
      <c r="AB872" s="278"/>
      <c r="AC872" s="278"/>
      <c r="CY872" s="121"/>
    </row>
    <row r="873" ht="14.25" customHeight="1">
      <c r="A873" s="118"/>
      <c r="C873" s="119"/>
      <c r="X873" s="278"/>
      <c r="Y873" s="278"/>
      <c r="Z873" s="278"/>
      <c r="AA873" s="278"/>
      <c r="AB873" s="278"/>
      <c r="AC873" s="278"/>
      <c r="CY873" s="121"/>
    </row>
    <row r="874" ht="14.25" customHeight="1">
      <c r="A874" s="118"/>
      <c r="C874" s="119"/>
      <c r="X874" s="278"/>
      <c r="Y874" s="278"/>
      <c r="Z874" s="278"/>
      <c r="AA874" s="278"/>
      <c r="AB874" s="278"/>
      <c r="AC874" s="278"/>
      <c r="CY874" s="121"/>
    </row>
    <row r="875" ht="14.25" customHeight="1">
      <c r="A875" s="118"/>
      <c r="C875" s="119"/>
      <c r="X875" s="278"/>
      <c r="Y875" s="278"/>
      <c r="Z875" s="278"/>
      <c r="AA875" s="278"/>
      <c r="AB875" s="278"/>
      <c r="AC875" s="278"/>
      <c r="CY875" s="121"/>
    </row>
    <row r="876" ht="14.25" customHeight="1">
      <c r="A876" s="118"/>
      <c r="C876" s="119"/>
      <c r="X876" s="278"/>
      <c r="Y876" s="278"/>
      <c r="Z876" s="278"/>
      <c r="AA876" s="278"/>
      <c r="AB876" s="278"/>
      <c r="AC876" s="278"/>
      <c r="CY876" s="121"/>
    </row>
    <row r="877" ht="14.25" customHeight="1">
      <c r="A877" s="118"/>
      <c r="C877" s="119"/>
      <c r="X877" s="278"/>
      <c r="Y877" s="278"/>
      <c r="Z877" s="278"/>
      <c r="AA877" s="278"/>
      <c r="AB877" s="278"/>
      <c r="AC877" s="278"/>
      <c r="CY877" s="121"/>
    </row>
    <row r="878" ht="14.25" customHeight="1">
      <c r="A878" s="118"/>
      <c r="C878" s="119"/>
      <c r="X878" s="278"/>
      <c r="Y878" s="278"/>
      <c r="Z878" s="278"/>
      <c r="AA878" s="278"/>
      <c r="AB878" s="278"/>
      <c r="AC878" s="278"/>
      <c r="CY878" s="121"/>
    </row>
    <row r="879" ht="14.25" customHeight="1">
      <c r="A879" s="118"/>
      <c r="C879" s="119"/>
      <c r="X879" s="278"/>
      <c r="Y879" s="278"/>
      <c r="Z879" s="278"/>
      <c r="AA879" s="278"/>
      <c r="AB879" s="278"/>
      <c r="AC879" s="278"/>
      <c r="CY879" s="121"/>
    </row>
    <row r="880" ht="14.25" customHeight="1">
      <c r="A880" s="118"/>
      <c r="C880" s="119"/>
      <c r="X880" s="278"/>
      <c r="Y880" s="278"/>
      <c r="Z880" s="278"/>
      <c r="AA880" s="278"/>
      <c r="AB880" s="278"/>
      <c r="AC880" s="278"/>
      <c r="CY880" s="121"/>
    </row>
    <row r="881" ht="14.25" customHeight="1">
      <c r="A881" s="118"/>
      <c r="C881" s="119"/>
      <c r="X881" s="278"/>
      <c r="Y881" s="278"/>
      <c r="Z881" s="278"/>
      <c r="AA881" s="278"/>
      <c r="AB881" s="278"/>
      <c r="AC881" s="278"/>
      <c r="CY881" s="121"/>
    </row>
    <row r="882" ht="14.25" customHeight="1">
      <c r="A882" s="118"/>
      <c r="C882" s="119"/>
      <c r="X882" s="278"/>
      <c r="Y882" s="278"/>
      <c r="Z882" s="278"/>
      <c r="AA882" s="278"/>
      <c r="AB882" s="278"/>
      <c r="AC882" s="278"/>
      <c r="CY882" s="121"/>
    </row>
    <row r="883" ht="14.25" customHeight="1">
      <c r="A883" s="118"/>
      <c r="C883" s="119"/>
      <c r="X883" s="278"/>
      <c r="Y883" s="278"/>
      <c r="Z883" s="278"/>
      <c r="AA883" s="278"/>
      <c r="AB883" s="278"/>
      <c r="AC883" s="278"/>
      <c r="CY883" s="121"/>
    </row>
    <row r="884" ht="14.25" customHeight="1">
      <c r="A884" s="118"/>
      <c r="C884" s="119"/>
      <c r="X884" s="278"/>
      <c r="Y884" s="278"/>
      <c r="Z884" s="278"/>
      <c r="AA884" s="278"/>
      <c r="AB884" s="278"/>
      <c r="AC884" s="278"/>
      <c r="CY884" s="121"/>
    </row>
    <row r="885" ht="14.25" customHeight="1">
      <c r="A885" s="118"/>
      <c r="C885" s="119"/>
      <c r="X885" s="278"/>
      <c r="Y885" s="278"/>
      <c r="Z885" s="278"/>
      <c r="AA885" s="278"/>
      <c r="AB885" s="278"/>
      <c r="AC885" s="278"/>
      <c r="CY885" s="121"/>
    </row>
    <row r="886" ht="14.25" customHeight="1">
      <c r="A886" s="118"/>
      <c r="C886" s="119"/>
      <c r="X886" s="278"/>
      <c r="Y886" s="278"/>
      <c r="Z886" s="278"/>
      <c r="AA886" s="278"/>
      <c r="AB886" s="278"/>
      <c r="AC886" s="278"/>
      <c r="CY886" s="121"/>
    </row>
    <row r="887" ht="14.25" customHeight="1">
      <c r="A887" s="118"/>
      <c r="C887" s="119"/>
      <c r="X887" s="278"/>
      <c r="Y887" s="278"/>
      <c r="Z887" s="278"/>
      <c r="AA887" s="278"/>
      <c r="AB887" s="278"/>
      <c r="AC887" s="278"/>
      <c r="CY887" s="121"/>
    </row>
    <row r="888" ht="14.25" customHeight="1">
      <c r="A888" s="118"/>
      <c r="C888" s="119"/>
      <c r="X888" s="278"/>
      <c r="Y888" s="278"/>
      <c r="Z888" s="278"/>
      <c r="AA888" s="278"/>
      <c r="AB888" s="278"/>
      <c r="AC888" s="278"/>
      <c r="CY888" s="121"/>
    </row>
    <row r="889" ht="14.25" customHeight="1">
      <c r="A889" s="118"/>
      <c r="C889" s="119"/>
      <c r="X889" s="278"/>
      <c r="Y889" s="278"/>
      <c r="Z889" s="278"/>
      <c r="AA889" s="278"/>
      <c r="AB889" s="278"/>
      <c r="AC889" s="278"/>
      <c r="CY889" s="121"/>
    </row>
    <row r="890" ht="14.25" customHeight="1">
      <c r="A890" s="118"/>
      <c r="C890" s="119"/>
      <c r="X890" s="278"/>
      <c r="Y890" s="278"/>
      <c r="Z890" s="278"/>
      <c r="AA890" s="278"/>
      <c r="AB890" s="278"/>
      <c r="AC890" s="278"/>
      <c r="CY890" s="121"/>
    </row>
    <row r="891" ht="14.25" customHeight="1">
      <c r="A891" s="118"/>
      <c r="C891" s="119"/>
      <c r="X891" s="278"/>
      <c r="Y891" s="278"/>
      <c r="Z891" s="278"/>
      <c r="AA891" s="278"/>
      <c r="AB891" s="278"/>
      <c r="AC891" s="278"/>
      <c r="CY891" s="121"/>
    </row>
    <row r="892" ht="14.25" customHeight="1">
      <c r="A892" s="118"/>
      <c r="C892" s="119"/>
      <c r="X892" s="278"/>
      <c r="Y892" s="278"/>
      <c r="Z892" s="278"/>
      <c r="AA892" s="278"/>
      <c r="AB892" s="278"/>
      <c r="AC892" s="278"/>
      <c r="CY892" s="121"/>
    </row>
    <row r="893" ht="14.25" customHeight="1">
      <c r="A893" s="118"/>
      <c r="C893" s="119"/>
      <c r="X893" s="278"/>
      <c r="Y893" s="278"/>
      <c r="Z893" s="278"/>
      <c r="AA893" s="278"/>
      <c r="AB893" s="278"/>
      <c r="AC893" s="278"/>
      <c r="CY893" s="121"/>
    </row>
    <row r="894" ht="14.25" customHeight="1">
      <c r="A894" s="118"/>
      <c r="C894" s="119"/>
      <c r="X894" s="278"/>
      <c r="Y894" s="278"/>
      <c r="Z894" s="278"/>
      <c r="AA894" s="278"/>
      <c r="AB894" s="278"/>
      <c r="AC894" s="278"/>
      <c r="CY894" s="121"/>
    </row>
    <row r="895" ht="14.25" customHeight="1">
      <c r="A895" s="118"/>
      <c r="C895" s="119"/>
      <c r="X895" s="278"/>
      <c r="Y895" s="278"/>
      <c r="Z895" s="278"/>
      <c r="AA895" s="278"/>
      <c r="AB895" s="278"/>
      <c r="AC895" s="278"/>
      <c r="CY895" s="121"/>
    </row>
    <row r="896" ht="14.25" customHeight="1">
      <c r="A896" s="118"/>
      <c r="C896" s="119"/>
      <c r="X896" s="278"/>
      <c r="Y896" s="278"/>
      <c r="Z896" s="278"/>
      <c r="AA896" s="278"/>
      <c r="AB896" s="278"/>
      <c r="AC896" s="278"/>
      <c r="CY896" s="121"/>
    </row>
    <row r="897" ht="14.25" customHeight="1">
      <c r="A897" s="118"/>
      <c r="C897" s="119"/>
      <c r="X897" s="278"/>
      <c r="Y897" s="278"/>
      <c r="Z897" s="278"/>
      <c r="AA897" s="278"/>
      <c r="AB897" s="278"/>
      <c r="AC897" s="278"/>
      <c r="CY897" s="121"/>
    </row>
    <row r="898" ht="14.25" customHeight="1">
      <c r="A898" s="118"/>
      <c r="C898" s="119"/>
      <c r="X898" s="278"/>
      <c r="Y898" s="278"/>
      <c r="Z898" s="278"/>
      <c r="AA898" s="278"/>
      <c r="AB898" s="278"/>
      <c r="AC898" s="278"/>
      <c r="CY898" s="121"/>
    </row>
    <row r="899" ht="14.25" customHeight="1">
      <c r="A899" s="118"/>
      <c r="C899" s="119"/>
      <c r="X899" s="278"/>
      <c r="Y899" s="278"/>
      <c r="Z899" s="278"/>
      <c r="AA899" s="278"/>
      <c r="AB899" s="278"/>
      <c r="AC899" s="278"/>
      <c r="CY899" s="121"/>
    </row>
    <row r="900" ht="14.25" customHeight="1">
      <c r="A900" s="118"/>
      <c r="C900" s="119"/>
      <c r="X900" s="278"/>
      <c r="Y900" s="278"/>
      <c r="Z900" s="278"/>
      <c r="AA900" s="278"/>
      <c r="AB900" s="278"/>
      <c r="AC900" s="278"/>
      <c r="CY900" s="121"/>
    </row>
    <row r="901" ht="14.25" customHeight="1">
      <c r="A901" s="118"/>
      <c r="C901" s="119"/>
      <c r="X901" s="278"/>
      <c r="Y901" s="278"/>
      <c r="Z901" s="278"/>
      <c r="AA901" s="278"/>
      <c r="AB901" s="278"/>
      <c r="AC901" s="278"/>
      <c r="CY901" s="121"/>
    </row>
    <row r="902" ht="14.25" customHeight="1">
      <c r="A902" s="118"/>
      <c r="C902" s="119"/>
      <c r="X902" s="278"/>
      <c r="Y902" s="278"/>
      <c r="Z902" s="278"/>
      <c r="AA902" s="278"/>
      <c r="AB902" s="278"/>
      <c r="AC902" s="278"/>
      <c r="CY902" s="121"/>
    </row>
    <row r="903" ht="14.25" customHeight="1">
      <c r="A903" s="118"/>
      <c r="C903" s="119"/>
      <c r="X903" s="278"/>
      <c r="Y903" s="278"/>
      <c r="Z903" s="278"/>
      <c r="AA903" s="278"/>
      <c r="AB903" s="278"/>
      <c r="AC903" s="278"/>
      <c r="CY903" s="121"/>
    </row>
    <row r="904" ht="14.25" customHeight="1">
      <c r="A904" s="118"/>
      <c r="C904" s="119"/>
      <c r="X904" s="278"/>
      <c r="Y904" s="278"/>
      <c r="Z904" s="278"/>
      <c r="AA904" s="278"/>
      <c r="AB904" s="278"/>
      <c r="AC904" s="278"/>
      <c r="CY904" s="121"/>
    </row>
    <row r="905" ht="14.25" customHeight="1">
      <c r="A905" s="118"/>
      <c r="C905" s="119"/>
      <c r="X905" s="278"/>
      <c r="Y905" s="278"/>
      <c r="Z905" s="278"/>
      <c r="AA905" s="278"/>
      <c r="AB905" s="278"/>
      <c r="AC905" s="278"/>
      <c r="CY905" s="121"/>
    </row>
    <row r="906" ht="14.25" customHeight="1">
      <c r="A906" s="118"/>
      <c r="C906" s="119"/>
      <c r="X906" s="278"/>
      <c r="Y906" s="278"/>
      <c r="Z906" s="278"/>
      <c r="AA906" s="278"/>
      <c r="AB906" s="278"/>
      <c r="AC906" s="278"/>
      <c r="CY906" s="121"/>
    </row>
    <row r="907" ht="14.25" customHeight="1">
      <c r="A907" s="118"/>
      <c r="C907" s="119"/>
      <c r="X907" s="278"/>
      <c r="Y907" s="278"/>
      <c r="Z907" s="278"/>
      <c r="AA907" s="278"/>
      <c r="AB907" s="278"/>
      <c r="AC907" s="278"/>
      <c r="CY907" s="121"/>
    </row>
    <row r="908" ht="14.25" customHeight="1">
      <c r="A908" s="118"/>
      <c r="C908" s="119"/>
      <c r="X908" s="278"/>
      <c r="Y908" s="278"/>
      <c r="Z908" s="278"/>
      <c r="AA908" s="278"/>
      <c r="AB908" s="278"/>
      <c r="AC908" s="278"/>
      <c r="CY908" s="121"/>
    </row>
    <row r="909" ht="14.25" customHeight="1">
      <c r="A909" s="118"/>
      <c r="C909" s="119"/>
      <c r="X909" s="278"/>
      <c r="Y909" s="278"/>
      <c r="Z909" s="278"/>
      <c r="AA909" s="278"/>
      <c r="AB909" s="278"/>
      <c r="AC909" s="278"/>
      <c r="CY909" s="121"/>
    </row>
    <row r="910" ht="14.25" customHeight="1">
      <c r="A910" s="118"/>
      <c r="C910" s="119"/>
      <c r="X910" s="278"/>
      <c r="Y910" s="278"/>
      <c r="Z910" s="278"/>
      <c r="AA910" s="278"/>
      <c r="AB910" s="278"/>
      <c r="AC910" s="278"/>
      <c r="CY910" s="121"/>
    </row>
    <row r="911" ht="14.25" customHeight="1">
      <c r="A911" s="118"/>
      <c r="C911" s="119"/>
      <c r="X911" s="278"/>
      <c r="Y911" s="278"/>
      <c r="Z911" s="278"/>
      <c r="AA911" s="278"/>
      <c r="AB911" s="278"/>
      <c r="AC911" s="278"/>
      <c r="CY911" s="121"/>
    </row>
    <row r="912" ht="14.25" customHeight="1">
      <c r="A912" s="118"/>
      <c r="C912" s="119"/>
      <c r="X912" s="278"/>
      <c r="Y912" s="278"/>
      <c r="Z912" s="278"/>
      <c r="AA912" s="278"/>
      <c r="AB912" s="278"/>
      <c r="AC912" s="278"/>
      <c r="CY912" s="121"/>
    </row>
    <row r="913" ht="14.25" customHeight="1">
      <c r="A913" s="118"/>
      <c r="C913" s="119"/>
      <c r="X913" s="278"/>
      <c r="Y913" s="278"/>
      <c r="Z913" s="278"/>
      <c r="AA913" s="278"/>
      <c r="AB913" s="278"/>
      <c r="AC913" s="278"/>
      <c r="CY913" s="121"/>
    </row>
    <row r="914" ht="14.25" customHeight="1">
      <c r="A914" s="118"/>
      <c r="C914" s="119"/>
      <c r="X914" s="278"/>
      <c r="Y914" s="278"/>
      <c r="Z914" s="278"/>
      <c r="AA914" s="278"/>
      <c r="AB914" s="278"/>
      <c r="AC914" s="278"/>
      <c r="CY914" s="121"/>
    </row>
    <row r="915" ht="14.25" customHeight="1">
      <c r="A915" s="118"/>
      <c r="C915" s="119"/>
      <c r="X915" s="278"/>
      <c r="Y915" s="278"/>
      <c r="Z915" s="278"/>
      <c r="AA915" s="278"/>
      <c r="AB915" s="278"/>
      <c r="AC915" s="278"/>
      <c r="CY915" s="121"/>
    </row>
    <row r="916" ht="14.25" customHeight="1">
      <c r="A916" s="118"/>
      <c r="C916" s="119"/>
      <c r="X916" s="278"/>
      <c r="Y916" s="278"/>
      <c r="Z916" s="278"/>
      <c r="AA916" s="278"/>
      <c r="AB916" s="278"/>
      <c r="AC916" s="278"/>
      <c r="CY916" s="121"/>
    </row>
    <row r="917" ht="14.25" customHeight="1">
      <c r="A917" s="118"/>
      <c r="C917" s="119"/>
      <c r="X917" s="278"/>
      <c r="Y917" s="278"/>
      <c r="Z917" s="278"/>
      <c r="AA917" s="278"/>
      <c r="AB917" s="278"/>
      <c r="AC917" s="278"/>
      <c r="CY917" s="121"/>
    </row>
    <row r="918" ht="14.25" customHeight="1">
      <c r="A918" s="118"/>
      <c r="C918" s="119"/>
      <c r="X918" s="278"/>
      <c r="Y918" s="278"/>
      <c r="Z918" s="278"/>
      <c r="AA918" s="278"/>
      <c r="AB918" s="278"/>
      <c r="AC918" s="278"/>
      <c r="CY918" s="121"/>
    </row>
    <row r="919" ht="14.25" customHeight="1">
      <c r="A919" s="118"/>
      <c r="C919" s="119"/>
      <c r="X919" s="278"/>
      <c r="Y919" s="278"/>
      <c r="Z919" s="278"/>
      <c r="AA919" s="278"/>
      <c r="AB919" s="278"/>
      <c r="AC919" s="278"/>
      <c r="CY919" s="121"/>
    </row>
    <row r="920" ht="14.25" customHeight="1">
      <c r="A920" s="118"/>
      <c r="C920" s="119"/>
      <c r="X920" s="278"/>
      <c r="Y920" s="278"/>
      <c r="Z920" s="278"/>
      <c r="AA920" s="278"/>
      <c r="AB920" s="278"/>
      <c r="AC920" s="278"/>
      <c r="CY920" s="121"/>
    </row>
    <row r="921" ht="14.25" customHeight="1">
      <c r="A921" s="118"/>
      <c r="C921" s="119"/>
      <c r="X921" s="278"/>
      <c r="Y921" s="278"/>
      <c r="Z921" s="278"/>
      <c r="AA921" s="278"/>
      <c r="AB921" s="278"/>
      <c r="AC921" s="278"/>
      <c r="CY921" s="121"/>
    </row>
    <row r="922" ht="14.25" customHeight="1">
      <c r="A922" s="118"/>
      <c r="C922" s="119"/>
      <c r="X922" s="278"/>
      <c r="Y922" s="278"/>
      <c r="Z922" s="278"/>
      <c r="AA922" s="278"/>
      <c r="AB922" s="278"/>
      <c r="AC922" s="278"/>
      <c r="CY922" s="121"/>
    </row>
    <row r="923" ht="14.25" customHeight="1">
      <c r="A923" s="118"/>
      <c r="C923" s="119"/>
      <c r="X923" s="278"/>
      <c r="Y923" s="278"/>
      <c r="Z923" s="278"/>
      <c r="AA923" s="278"/>
      <c r="AB923" s="278"/>
      <c r="AC923" s="278"/>
      <c r="CY923" s="121"/>
    </row>
    <row r="924" ht="14.25" customHeight="1">
      <c r="A924" s="118"/>
      <c r="C924" s="119"/>
      <c r="X924" s="278"/>
      <c r="Y924" s="278"/>
      <c r="Z924" s="278"/>
      <c r="AA924" s="278"/>
      <c r="AB924" s="278"/>
      <c r="AC924" s="278"/>
      <c r="CY924" s="121"/>
    </row>
    <row r="925" ht="14.25" customHeight="1">
      <c r="A925" s="118"/>
      <c r="C925" s="119"/>
      <c r="X925" s="278"/>
      <c r="Y925" s="278"/>
      <c r="Z925" s="278"/>
      <c r="AA925" s="278"/>
      <c r="AB925" s="278"/>
      <c r="AC925" s="278"/>
      <c r="CY925" s="121"/>
    </row>
    <row r="926" ht="14.25" customHeight="1">
      <c r="A926" s="118"/>
      <c r="C926" s="119"/>
      <c r="X926" s="278"/>
      <c r="Y926" s="278"/>
      <c r="Z926" s="278"/>
      <c r="AA926" s="278"/>
      <c r="AB926" s="278"/>
      <c r="AC926" s="278"/>
      <c r="CY926" s="121"/>
    </row>
    <row r="927" ht="14.25" customHeight="1">
      <c r="A927" s="118"/>
      <c r="C927" s="119"/>
      <c r="X927" s="278"/>
      <c r="Y927" s="278"/>
      <c r="Z927" s="278"/>
      <c r="AA927" s="278"/>
      <c r="AB927" s="278"/>
      <c r="AC927" s="278"/>
      <c r="CY927" s="121"/>
    </row>
    <row r="928" ht="14.25" customHeight="1">
      <c r="A928" s="118"/>
      <c r="C928" s="119"/>
      <c r="X928" s="278"/>
      <c r="Y928" s="278"/>
      <c r="Z928" s="278"/>
      <c r="AA928" s="278"/>
      <c r="AB928" s="278"/>
      <c r="AC928" s="278"/>
      <c r="CY928" s="121"/>
    </row>
    <row r="929" ht="14.25" customHeight="1">
      <c r="A929" s="118"/>
      <c r="C929" s="119"/>
      <c r="X929" s="278"/>
      <c r="Y929" s="278"/>
      <c r="Z929" s="278"/>
      <c r="AA929" s="278"/>
      <c r="AB929" s="278"/>
      <c r="AC929" s="278"/>
      <c r="CY929" s="121"/>
    </row>
    <row r="930" ht="14.25" customHeight="1">
      <c r="A930" s="118"/>
      <c r="C930" s="119"/>
      <c r="X930" s="278"/>
      <c r="Y930" s="278"/>
      <c r="Z930" s="278"/>
      <c r="AA930" s="278"/>
      <c r="AB930" s="278"/>
      <c r="AC930" s="278"/>
      <c r="CY930" s="121"/>
    </row>
    <row r="931" ht="14.25" customHeight="1">
      <c r="A931" s="118"/>
      <c r="C931" s="119"/>
      <c r="X931" s="278"/>
      <c r="Y931" s="278"/>
      <c r="Z931" s="278"/>
      <c r="AA931" s="278"/>
      <c r="AB931" s="278"/>
      <c r="AC931" s="278"/>
      <c r="CY931" s="121"/>
    </row>
    <row r="932" ht="14.25" customHeight="1">
      <c r="A932" s="118"/>
      <c r="C932" s="119"/>
      <c r="X932" s="278"/>
      <c r="Y932" s="278"/>
      <c r="Z932" s="278"/>
      <c r="AA932" s="278"/>
      <c r="AB932" s="278"/>
      <c r="AC932" s="278"/>
      <c r="CY932" s="121"/>
    </row>
    <row r="933" ht="14.25" customHeight="1">
      <c r="A933" s="118"/>
      <c r="C933" s="119"/>
      <c r="X933" s="278"/>
      <c r="Y933" s="278"/>
      <c r="Z933" s="278"/>
      <c r="AA933" s="278"/>
      <c r="AB933" s="278"/>
      <c r="AC933" s="278"/>
      <c r="CY933" s="121"/>
    </row>
    <row r="934" ht="14.25" customHeight="1">
      <c r="A934" s="118"/>
      <c r="C934" s="119"/>
      <c r="X934" s="278"/>
      <c r="Y934" s="278"/>
      <c r="Z934" s="278"/>
      <c r="AA934" s="278"/>
      <c r="AB934" s="278"/>
      <c r="AC934" s="278"/>
      <c r="CY934" s="121"/>
    </row>
    <row r="935" ht="14.25" customHeight="1">
      <c r="A935" s="118"/>
      <c r="C935" s="119"/>
      <c r="X935" s="278"/>
      <c r="Y935" s="278"/>
      <c r="Z935" s="278"/>
      <c r="AA935" s="278"/>
      <c r="AB935" s="278"/>
      <c r="AC935" s="278"/>
      <c r="CY935" s="121"/>
    </row>
    <row r="936" ht="14.25" customHeight="1">
      <c r="A936" s="118"/>
      <c r="C936" s="119"/>
      <c r="X936" s="278"/>
      <c r="Y936" s="278"/>
      <c r="Z936" s="278"/>
      <c r="AA936" s="278"/>
      <c r="AB936" s="278"/>
      <c r="AC936" s="278"/>
      <c r="CY936" s="121"/>
    </row>
    <row r="937" ht="14.25" customHeight="1">
      <c r="A937" s="118"/>
      <c r="C937" s="119"/>
      <c r="X937" s="278"/>
      <c r="Y937" s="278"/>
      <c r="Z937" s="278"/>
      <c r="AA937" s="278"/>
      <c r="AB937" s="278"/>
      <c r="AC937" s="278"/>
      <c r="CY937" s="121"/>
    </row>
    <row r="938" ht="14.25" customHeight="1">
      <c r="A938" s="118"/>
      <c r="C938" s="119"/>
      <c r="X938" s="278"/>
      <c r="Y938" s="278"/>
      <c r="Z938" s="278"/>
      <c r="AA938" s="278"/>
      <c r="AB938" s="278"/>
      <c r="AC938" s="278"/>
      <c r="CY938" s="121"/>
    </row>
    <row r="939" ht="14.25" customHeight="1">
      <c r="A939" s="118"/>
      <c r="C939" s="119"/>
      <c r="X939" s="278"/>
      <c r="Y939" s="278"/>
      <c r="Z939" s="278"/>
      <c r="AA939" s="278"/>
      <c r="AB939" s="278"/>
      <c r="AC939" s="278"/>
      <c r="CY939" s="121"/>
    </row>
    <row r="940" ht="14.25" customHeight="1">
      <c r="A940" s="118"/>
      <c r="C940" s="119"/>
      <c r="X940" s="278"/>
      <c r="Y940" s="278"/>
      <c r="Z940" s="278"/>
      <c r="AA940" s="278"/>
      <c r="AB940" s="278"/>
      <c r="AC940" s="278"/>
      <c r="CY940" s="121"/>
    </row>
    <row r="941" ht="14.25" customHeight="1">
      <c r="A941" s="118"/>
      <c r="C941" s="119"/>
      <c r="X941" s="278"/>
      <c r="Y941" s="278"/>
      <c r="Z941" s="278"/>
      <c r="AA941" s="278"/>
      <c r="AB941" s="278"/>
      <c r="AC941" s="278"/>
      <c r="CY941" s="121"/>
    </row>
    <row r="942" ht="14.25" customHeight="1">
      <c r="A942" s="118"/>
      <c r="C942" s="119"/>
      <c r="X942" s="278"/>
      <c r="Y942" s="278"/>
      <c r="Z942" s="278"/>
      <c r="AA942" s="278"/>
      <c r="AB942" s="278"/>
      <c r="AC942" s="278"/>
      <c r="CY942" s="121"/>
    </row>
    <row r="943" ht="14.25" customHeight="1">
      <c r="A943" s="118"/>
      <c r="C943" s="119"/>
      <c r="X943" s="278"/>
      <c r="Y943" s="278"/>
      <c r="Z943" s="278"/>
      <c r="AA943" s="278"/>
      <c r="AB943" s="278"/>
      <c r="AC943" s="278"/>
      <c r="CY943" s="121"/>
    </row>
    <row r="944" ht="14.25" customHeight="1">
      <c r="A944" s="118"/>
      <c r="C944" s="119"/>
      <c r="X944" s="278"/>
      <c r="Y944" s="278"/>
      <c r="Z944" s="278"/>
      <c r="AA944" s="278"/>
      <c r="AB944" s="278"/>
      <c r="AC944" s="278"/>
      <c r="CY944" s="121"/>
    </row>
    <row r="945" ht="14.25" customHeight="1">
      <c r="A945" s="118"/>
      <c r="C945" s="119"/>
      <c r="X945" s="278"/>
      <c r="Y945" s="278"/>
      <c r="Z945" s="278"/>
      <c r="AA945" s="278"/>
      <c r="AB945" s="278"/>
      <c r="AC945" s="278"/>
      <c r="CY945" s="121"/>
    </row>
    <row r="946" ht="14.25" customHeight="1">
      <c r="A946" s="118"/>
      <c r="C946" s="119"/>
      <c r="X946" s="278"/>
      <c r="Y946" s="278"/>
      <c r="Z946" s="278"/>
      <c r="AA946" s="278"/>
      <c r="AB946" s="278"/>
      <c r="AC946" s="278"/>
      <c r="CY946" s="121"/>
    </row>
    <row r="947" ht="14.25" customHeight="1">
      <c r="A947" s="118"/>
      <c r="C947" s="119"/>
      <c r="X947" s="278"/>
      <c r="Y947" s="278"/>
      <c r="Z947" s="278"/>
      <c r="AA947" s="278"/>
      <c r="AB947" s="278"/>
      <c r="AC947" s="278"/>
      <c r="CY947" s="121"/>
    </row>
    <row r="948" ht="14.25" customHeight="1">
      <c r="A948" s="118"/>
      <c r="C948" s="119"/>
      <c r="X948" s="278"/>
      <c r="Y948" s="278"/>
      <c r="Z948" s="278"/>
      <c r="AA948" s="278"/>
      <c r="AB948" s="278"/>
      <c r="AC948" s="278"/>
      <c r="CY948" s="121"/>
    </row>
    <row r="949" ht="14.25" customHeight="1">
      <c r="A949" s="118"/>
      <c r="C949" s="119"/>
      <c r="X949" s="278"/>
      <c r="Y949" s="278"/>
      <c r="Z949" s="278"/>
      <c r="AA949" s="278"/>
      <c r="AB949" s="278"/>
      <c r="AC949" s="278"/>
      <c r="CY949" s="121"/>
    </row>
    <row r="950" ht="14.25" customHeight="1">
      <c r="A950" s="118"/>
      <c r="C950" s="119"/>
      <c r="X950" s="278"/>
      <c r="Y950" s="278"/>
      <c r="Z950" s="278"/>
      <c r="AA950" s="278"/>
      <c r="AB950" s="278"/>
      <c r="AC950" s="278"/>
      <c r="CY950" s="121"/>
    </row>
    <row r="951" ht="14.25" customHeight="1">
      <c r="A951" s="118"/>
      <c r="C951" s="119"/>
      <c r="X951" s="278"/>
      <c r="Y951" s="278"/>
      <c r="Z951" s="278"/>
      <c r="AA951" s="278"/>
      <c r="AB951" s="278"/>
      <c r="AC951" s="278"/>
      <c r="CY951" s="121"/>
    </row>
    <row r="952" ht="14.25" customHeight="1">
      <c r="A952" s="118"/>
      <c r="C952" s="119"/>
      <c r="X952" s="278"/>
      <c r="Y952" s="278"/>
      <c r="Z952" s="278"/>
      <c r="AA952" s="278"/>
      <c r="AB952" s="278"/>
      <c r="AC952" s="278"/>
      <c r="CY952" s="121"/>
    </row>
    <row r="953" ht="14.25" customHeight="1">
      <c r="A953" s="118"/>
      <c r="C953" s="119"/>
      <c r="X953" s="278"/>
      <c r="Y953" s="278"/>
      <c r="Z953" s="278"/>
      <c r="AA953" s="278"/>
      <c r="AB953" s="278"/>
      <c r="AC953" s="278"/>
      <c r="CY953" s="121"/>
    </row>
    <row r="954" ht="14.25" customHeight="1">
      <c r="A954" s="118"/>
      <c r="C954" s="119"/>
      <c r="X954" s="278"/>
      <c r="Y954" s="278"/>
      <c r="Z954" s="278"/>
      <c r="AA954" s="278"/>
      <c r="AB954" s="278"/>
      <c r="AC954" s="278"/>
      <c r="CY954" s="121"/>
    </row>
    <row r="955" ht="14.25" customHeight="1">
      <c r="A955" s="118"/>
      <c r="C955" s="119"/>
      <c r="X955" s="278"/>
      <c r="Y955" s="278"/>
      <c r="Z955" s="278"/>
      <c r="AA955" s="278"/>
      <c r="AB955" s="278"/>
      <c r="AC955" s="278"/>
      <c r="CY955" s="121"/>
    </row>
    <row r="956" ht="14.25" customHeight="1">
      <c r="A956" s="118"/>
      <c r="C956" s="119"/>
      <c r="X956" s="278"/>
      <c r="Y956" s="278"/>
      <c r="Z956" s="278"/>
      <c r="AA956" s="278"/>
      <c r="AB956" s="278"/>
      <c r="AC956" s="278"/>
      <c r="CY956" s="121"/>
    </row>
    <row r="957" ht="14.25" customHeight="1">
      <c r="A957" s="118"/>
      <c r="C957" s="119"/>
      <c r="X957" s="278"/>
      <c r="Y957" s="278"/>
      <c r="Z957" s="278"/>
      <c r="AA957" s="278"/>
      <c r="AB957" s="278"/>
      <c r="AC957" s="278"/>
      <c r="CY957" s="121"/>
    </row>
    <row r="958" ht="14.25" customHeight="1">
      <c r="A958" s="118"/>
      <c r="C958" s="119"/>
      <c r="X958" s="278"/>
      <c r="Y958" s="278"/>
      <c r="Z958" s="278"/>
      <c r="AA958" s="278"/>
      <c r="AB958" s="278"/>
      <c r="AC958" s="278"/>
      <c r="CY958" s="121"/>
    </row>
    <row r="959" ht="14.25" customHeight="1">
      <c r="A959" s="118"/>
      <c r="C959" s="119"/>
      <c r="X959" s="278"/>
      <c r="Y959" s="278"/>
      <c r="Z959" s="278"/>
      <c r="AA959" s="278"/>
      <c r="AB959" s="278"/>
      <c r="AC959" s="278"/>
      <c r="CY959" s="121"/>
    </row>
    <row r="960" ht="14.25" customHeight="1">
      <c r="A960" s="118"/>
      <c r="C960" s="119"/>
      <c r="X960" s="278"/>
      <c r="Y960" s="278"/>
      <c r="Z960" s="278"/>
      <c r="AA960" s="278"/>
      <c r="AB960" s="278"/>
      <c r="AC960" s="278"/>
      <c r="CY960" s="121"/>
    </row>
    <row r="961" ht="14.25" customHeight="1">
      <c r="A961" s="118"/>
      <c r="C961" s="119"/>
      <c r="X961" s="278"/>
      <c r="Y961" s="278"/>
      <c r="Z961" s="278"/>
      <c r="AA961" s="278"/>
      <c r="AB961" s="278"/>
      <c r="AC961" s="278"/>
      <c r="CY961" s="121"/>
    </row>
    <row r="962" ht="14.25" customHeight="1">
      <c r="A962" s="118"/>
      <c r="C962" s="119"/>
      <c r="X962" s="278"/>
      <c r="Y962" s="278"/>
      <c r="Z962" s="278"/>
      <c r="AA962" s="278"/>
      <c r="AB962" s="278"/>
      <c r="AC962" s="278"/>
      <c r="CY962" s="121"/>
    </row>
    <row r="963" ht="14.25" customHeight="1">
      <c r="A963" s="118"/>
      <c r="C963" s="119"/>
      <c r="X963" s="278"/>
      <c r="Y963" s="278"/>
      <c r="Z963" s="278"/>
      <c r="AA963" s="278"/>
      <c r="AB963" s="278"/>
      <c r="AC963" s="278"/>
      <c r="CY963" s="121"/>
    </row>
    <row r="964" ht="14.25" customHeight="1">
      <c r="A964" s="118"/>
      <c r="C964" s="119"/>
      <c r="X964" s="278"/>
      <c r="Y964" s="278"/>
      <c r="Z964" s="278"/>
      <c r="AA964" s="278"/>
      <c r="AB964" s="278"/>
      <c r="AC964" s="278"/>
      <c r="CY964" s="121"/>
    </row>
    <row r="965" ht="14.25" customHeight="1">
      <c r="A965" s="118"/>
      <c r="C965" s="119"/>
      <c r="X965" s="278"/>
      <c r="Y965" s="278"/>
      <c r="Z965" s="278"/>
      <c r="AA965" s="278"/>
      <c r="AB965" s="278"/>
      <c r="AC965" s="278"/>
      <c r="CY965" s="121"/>
    </row>
    <row r="966" ht="14.25" customHeight="1">
      <c r="A966" s="118"/>
      <c r="C966" s="119"/>
      <c r="X966" s="278"/>
      <c r="Y966" s="278"/>
      <c r="Z966" s="278"/>
      <c r="AA966" s="278"/>
      <c r="AB966" s="278"/>
      <c r="AC966" s="278"/>
      <c r="CY966" s="121"/>
    </row>
    <row r="967" ht="14.25" customHeight="1">
      <c r="A967" s="118"/>
      <c r="C967" s="119"/>
      <c r="X967" s="278"/>
      <c r="Y967" s="278"/>
      <c r="Z967" s="278"/>
      <c r="AA967" s="278"/>
      <c r="AB967" s="278"/>
      <c r="AC967" s="278"/>
      <c r="CY967" s="121"/>
    </row>
    <row r="968" ht="14.25" customHeight="1">
      <c r="A968" s="118"/>
      <c r="C968" s="119"/>
      <c r="X968" s="278"/>
      <c r="Y968" s="278"/>
      <c r="Z968" s="278"/>
      <c r="AA968" s="278"/>
      <c r="AB968" s="278"/>
      <c r="AC968" s="278"/>
      <c r="CY968" s="121"/>
    </row>
    <row r="969" ht="14.25" customHeight="1">
      <c r="A969" s="118"/>
      <c r="C969" s="119"/>
      <c r="X969" s="278"/>
      <c r="Y969" s="278"/>
      <c r="Z969" s="278"/>
      <c r="AA969" s="278"/>
      <c r="AB969" s="278"/>
      <c r="AC969" s="278"/>
      <c r="CY969" s="121"/>
    </row>
    <row r="970" ht="14.25" customHeight="1">
      <c r="A970" s="118"/>
      <c r="C970" s="119"/>
      <c r="X970" s="278"/>
      <c r="Y970" s="278"/>
      <c r="Z970" s="278"/>
      <c r="AA970" s="278"/>
      <c r="AB970" s="278"/>
      <c r="AC970" s="278"/>
      <c r="CY970" s="121"/>
    </row>
    <row r="971" ht="14.25" customHeight="1">
      <c r="A971" s="118"/>
      <c r="C971" s="119"/>
      <c r="X971" s="278"/>
      <c r="Y971" s="278"/>
      <c r="Z971" s="278"/>
      <c r="AA971" s="278"/>
      <c r="AB971" s="278"/>
      <c r="AC971" s="278"/>
      <c r="CY971" s="121"/>
    </row>
    <row r="972" ht="14.25" customHeight="1">
      <c r="A972" s="118"/>
      <c r="C972" s="119"/>
      <c r="X972" s="278"/>
      <c r="Y972" s="278"/>
      <c r="Z972" s="278"/>
      <c r="AA972" s="278"/>
      <c r="AB972" s="278"/>
      <c r="AC972" s="278"/>
      <c r="CY972" s="121"/>
    </row>
    <row r="973" ht="14.25" customHeight="1">
      <c r="A973" s="118"/>
      <c r="C973" s="119"/>
      <c r="X973" s="278"/>
      <c r="Y973" s="278"/>
      <c r="Z973" s="278"/>
      <c r="AA973" s="278"/>
      <c r="AB973" s="278"/>
      <c r="AC973" s="278"/>
      <c r="CY973" s="121"/>
    </row>
    <row r="974" ht="14.25" customHeight="1">
      <c r="A974" s="118"/>
      <c r="C974" s="119"/>
      <c r="X974" s="278"/>
      <c r="Y974" s="278"/>
      <c r="Z974" s="278"/>
      <c r="AA974" s="278"/>
      <c r="AB974" s="278"/>
      <c r="AC974" s="278"/>
      <c r="CY974" s="121"/>
    </row>
    <row r="975" ht="14.25" customHeight="1">
      <c r="A975" s="118"/>
      <c r="C975" s="119"/>
      <c r="X975" s="278"/>
      <c r="Y975" s="278"/>
      <c r="Z975" s="278"/>
      <c r="AA975" s="278"/>
      <c r="AB975" s="278"/>
      <c r="AC975" s="278"/>
      <c r="CY975" s="121"/>
    </row>
    <row r="976" ht="14.25" customHeight="1">
      <c r="A976" s="118"/>
      <c r="C976" s="119"/>
      <c r="X976" s="278"/>
      <c r="Y976" s="278"/>
      <c r="Z976" s="278"/>
      <c r="AA976" s="278"/>
      <c r="AB976" s="278"/>
      <c r="AC976" s="278"/>
      <c r="CY976" s="121"/>
    </row>
    <row r="977" ht="14.25" customHeight="1">
      <c r="A977" s="118"/>
      <c r="C977" s="119"/>
      <c r="X977" s="278"/>
      <c r="Y977" s="278"/>
      <c r="Z977" s="278"/>
      <c r="AA977" s="278"/>
      <c r="AB977" s="278"/>
      <c r="AC977" s="278"/>
      <c r="CY977" s="121"/>
    </row>
    <row r="978" ht="14.25" customHeight="1">
      <c r="A978" s="118"/>
      <c r="C978" s="119"/>
      <c r="X978" s="278"/>
      <c r="Y978" s="278"/>
      <c r="Z978" s="278"/>
      <c r="AA978" s="278"/>
      <c r="AB978" s="278"/>
      <c r="AC978" s="278"/>
      <c r="CY978" s="121"/>
    </row>
    <row r="979" ht="14.25" customHeight="1">
      <c r="A979" s="118"/>
      <c r="C979" s="119"/>
      <c r="X979" s="278"/>
      <c r="Y979" s="278"/>
      <c r="Z979" s="278"/>
      <c r="AA979" s="278"/>
      <c r="AB979" s="278"/>
      <c r="AC979" s="278"/>
      <c r="CY979" s="121"/>
    </row>
    <row r="980" ht="14.25" customHeight="1">
      <c r="A980" s="118"/>
      <c r="C980" s="119"/>
      <c r="X980" s="278"/>
      <c r="Y980" s="278"/>
      <c r="Z980" s="278"/>
      <c r="AA980" s="278"/>
      <c r="AB980" s="278"/>
      <c r="AC980" s="278"/>
      <c r="CY980" s="121"/>
    </row>
    <row r="981" ht="14.25" customHeight="1">
      <c r="A981" s="118"/>
      <c r="C981" s="119"/>
      <c r="X981" s="278"/>
      <c r="Y981" s="278"/>
      <c r="Z981" s="278"/>
      <c r="AA981" s="278"/>
      <c r="AB981" s="278"/>
      <c r="AC981" s="278"/>
      <c r="CY981" s="121"/>
    </row>
    <row r="982" ht="14.25" customHeight="1">
      <c r="A982" s="118"/>
      <c r="C982" s="119"/>
      <c r="X982" s="278"/>
      <c r="Y982" s="278"/>
      <c r="Z982" s="278"/>
      <c r="AA982" s="278"/>
      <c r="AB982" s="278"/>
      <c r="AC982" s="278"/>
      <c r="CY982" s="121"/>
    </row>
    <row r="983" ht="14.25" customHeight="1">
      <c r="A983" s="118"/>
      <c r="C983" s="119"/>
      <c r="X983" s="278"/>
      <c r="Y983" s="278"/>
      <c r="Z983" s="278"/>
      <c r="AA983" s="278"/>
      <c r="AB983" s="278"/>
      <c r="AC983" s="278"/>
      <c r="CY983" s="121"/>
    </row>
    <row r="984" ht="14.25" customHeight="1">
      <c r="A984" s="118"/>
      <c r="C984" s="119"/>
      <c r="X984" s="278"/>
      <c r="Y984" s="278"/>
      <c r="Z984" s="278"/>
      <c r="AA984" s="278"/>
      <c r="AB984" s="278"/>
      <c r="AC984" s="278"/>
      <c r="CY984" s="121"/>
    </row>
    <row r="985" ht="14.25" customHeight="1">
      <c r="A985" s="118"/>
      <c r="C985" s="119"/>
      <c r="X985" s="278"/>
      <c r="Y985" s="278"/>
      <c r="Z985" s="278"/>
      <c r="AA985" s="278"/>
      <c r="AB985" s="278"/>
      <c r="AC985" s="278"/>
      <c r="CY985" s="121"/>
    </row>
    <row r="986" ht="14.25" customHeight="1">
      <c r="A986" s="118"/>
      <c r="C986" s="119"/>
      <c r="X986" s="278"/>
      <c r="Y986" s="278"/>
      <c r="Z986" s="278"/>
      <c r="AA986" s="278"/>
      <c r="AB986" s="278"/>
      <c r="AC986" s="278"/>
      <c r="CY986" s="121"/>
    </row>
    <row r="987" ht="14.25" customHeight="1">
      <c r="A987" s="118"/>
      <c r="C987" s="119"/>
      <c r="X987" s="278"/>
      <c r="Y987" s="278"/>
      <c r="Z987" s="278"/>
      <c r="AA987" s="278"/>
      <c r="AB987" s="278"/>
      <c r="AC987" s="278"/>
      <c r="CY987" s="121"/>
    </row>
    <row r="988" ht="14.25" customHeight="1">
      <c r="A988" s="118"/>
      <c r="C988" s="119"/>
      <c r="X988" s="278"/>
      <c r="Y988" s="278"/>
      <c r="Z988" s="278"/>
      <c r="AA988" s="278"/>
      <c r="AB988" s="278"/>
      <c r="AC988" s="278"/>
      <c r="CY988" s="121"/>
    </row>
    <row r="989" ht="14.25" customHeight="1">
      <c r="A989" s="118"/>
      <c r="C989" s="119"/>
      <c r="X989" s="278"/>
      <c r="Y989" s="278"/>
      <c r="Z989" s="278"/>
      <c r="AA989" s="278"/>
      <c r="AB989" s="278"/>
      <c r="AC989" s="278"/>
      <c r="CY989" s="121"/>
    </row>
    <row r="990" ht="14.25" customHeight="1">
      <c r="A990" s="118"/>
      <c r="C990" s="119"/>
      <c r="X990" s="278"/>
      <c r="Y990" s="278"/>
      <c r="Z990" s="278"/>
      <c r="AA990" s="278"/>
      <c r="AB990" s="278"/>
      <c r="AC990" s="278"/>
      <c r="CY990" s="121"/>
    </row>
    <row r="991" ht="14.25" customHeight="1">
      <c r="A991" s="118"/>
      <c r="C991" s="119"/>
      <c r="X991" s="278"/>
      <c r="Y991" s="278"/>
      <c r="Z991" s="278"/>
      <c r="AA991" s="278"/>
      <c r="AB991" s="278"/>
      <c r="AC991" s="278"/>
      <c r="CY991" s="121"/>
    </row>
    <row r="992" ht="14.25" customHeight="1">
      <c r="A992" s="118"/>
      <c r="C992" s="119"/>
      <c r="X992" s="278"/>
      <c r="Y992" s="278"/>
      <c r="Z992" s="278"/>
      <c r="AA992" s="278"/>
      <c r="AB992" s="278"/>
      <c r="AC992" s="278"/>
      <c r="CY992" s="121"/>
    </row>
    <row r="993" ht="14.25" customHeight="1">
      <c r="A993" s="118"/>
      <c r="C993" s="119"/>
      <c r="X993" s="278"/>
      <c r="Y993" s="278"/>
      <c r="Z993" s="278"/>
      <c r="AA993" s="278"/>
      <c r="AB993" s="278"/>
      <c r="AC993" s="278"/>
      <c r="CY993" s="121"/>
    </row>
    <row r="994" ht="14.25" customHeight="1">
      <c r="A994" s="118"/>
      <c r="C994" s="119"/>
      <c r="X994" s="278"/>
      <c r="Y994" s="278"/>
      <c r="Z994" s="278"/>
      <c r="AA994" s="278"/>
      <c r="AB994" s="278"/>
      <c r="AC994" s="278"/>
      <c r="CY994" s="121"/>
    </row>
    <row r="995" ht="14.25" customHeight="1">
      <c r="A995" s="118"/>
      <c r="C995" s="119"/>
      <c r="X995" s="278"/>
      <c r="Y995" s="278"/>
      <c r="Z995" s="278"/>
      <c r="AA995" s="278"/>
      <c r="AB995" s="278"/>
      <c r="AC995" s="278"/>
      <c r="CY995" s="121"/>
    </row>
    <row r="996" ht="14.25" customHeight="1">
      <c r="A996" s="118"/>
      <c r="C996" s="119"/>
      <c r="X996" s="278"/>
      <c r="Y996" s="278"/>
      <c r="Z996" s="278"/>
      <c r="AA996" s="278"/>
      <c r="AB996" s="278"/>
      <c r="AC996" s="278"/>
      <c r="CY996" s="121"/>
    </row>
    <row r="997" ht="14.25" customHeight="1">
      <c r="A997" s="118"/>
      <c r="C997" s="119"/>
      <c r="X997" s="278"/>
      <c r="Y997" s="278"/>
      <c r="Z997" s="278"/>
      <c r="AA997" s="278"/>
      <c r="AB997" s="278"/>
      <c r="AC997" s="278"/>
      <c r="CY997" s="121"/>
    </row>
    <row r="998" ht="14.25" customHeight="1">
      <c r="A998" s="118"/>
      <c r="C998" s="119"/>
      <c r="X998" s="278"/>
      <c r="Y998" s="278"/>
      <c r="Z998" s="278"/>
      <c r="AA998" s="278"/>
      <c r="AB998" s="278"/>
      <c r="AC998" s="278"/>
      <c r="CY998" s="121"/>
    </row>
    <row r="999" ht="14.25" customHeight="1">
      <c r="A999" s="118"/>
      <c r="C999" s="119"/>
      <c r="X999" s="278"/>
      <c r="Y999" s="278"/>
      <c r="Z999" s="278"/>
      <c r="AA999" s="278"/>
      <c r="AB999" s="278"/>
      <c r="AC999" s="278"/>
      <c r="CY999" s="121"/>
    </row>
    <row r="1000" ht="14.25" customHeight="1">
      <c r="A1000" s="118"/>
      <c r="C1000" s="119"/>
      <c r="X1000" s="278"/>
      <c r="Y1000" s="278"/>
      <c r="Z1000" s="278"/>
      <c r="AA1000" s="278"/>
      <c r="AB1000" s="278"/>
      <c r="AC1000" s="278"/>
      <c r="CY1000" s="121"/>
    </row>
    <row r="1001" ht="14.25" customHeight="1">
      <c r="A1001" s="118"/>
      <c r="C1001" s="119"/>
      <c r="X1001" s="278"/>
      <c r="Y1001" s="278"/>
      <c r="Z1001" s="278"/>
      <c r="AA1001" s="278"/>
      <c r="AB1001" s="278"/>
      <c r="AC1001" s="278"/>
      <c r="CY1001" s="121"/>
    </row>
    <row r="1002" ht="14.25" customHeight="1">
      <c r="A1002" s="118"/>
      <c r="C1002" s="119"/>
      <c r="X1002" s="278"/>
      <c r="Y1002" s="278"/>
      <c r="Z1002" s="278"/>
      <c r="AA1002" s="278"/>
      <c r="AB1002" s="278"/>
      <c r="AC1002" s="278"/>
      <c r="CY1002" s="121"/>
    </row>
    <row r="1003" ht="14.25" customHeight="1">
      <c r="A1003" s="118"/>
      <c r="C1003" s="119"/>
      <c r="X1003" s="278"/>
      <c r="Y1003" s="278"/>
      <c r="Z1003" s="278"/>
      <c r="AA1003" s="278"/>
      <c r="AB1003" s="278"/>
      <c r="AC1003" s="278"/>
      <c r="CY1003" s="121"/>
    </row>
    <row r="1004" ht="14.25" customHeight="1">
      <c r="A1004" s="118"/>
      <c r="C1004" s="119"/>
      <c r="X1004" s="278"/>
      <c r="Y1004" s="278"/>
      <c r="Z1004" s="278"/>
      <c r="AA1004" s="278"/>
      <c r="AB1004" s="278"/>
      <c r="AC1004" s="278"/>
      <c r="CY1004" s="121"/>
    </row>
    <row r="1005" ht="14.25" customHeight="1">
      <c r="A1005" s="118"/>
      <c r="C1005" s="119"/>
      <c r="X1005" s="278"/>
      <c r="Y1005" s="278"/>
      <c r="Z1005" s="278"/>
      <c r="AA1005" s="278"/>
      <c r="AB1005" s="278"/>
      <c r="AC1005" s="278"/>
      <c r="CY1005" s="121"/>
    </row>
    <row r="1006" ht="14.25" customHeight="1">
      <c r="A1006" s="118"/>
      <c r="C1006" s="119"/>
      <c r="X1006" s="278"/>
      <c r="Y1006" s="278"/>
      <c r="Z1006" s="278"/>
      <c r="AA1006" s="278"/>
      <c r="AB1006" s="278"/>
      <c r="AC1006" s="278"/>
      <c r="CY1006" s="121"/>
    </row>
    <row r="1007" ht="14.25" customHeight="1">
      <c r="A1007" s="118"/>
      <c r="C1007" s="119"/>
      <c r="X1007" s="278"/>
      <c r="Y1007" s="278"/>
      <c r="Z1007" s="278"/>
      <c r="AA1007" s="278"/>
      <c r="AB1007" s="278"/>
      <c r="AC1007" s="278"/>
      <c r="CY1007" s="121"/>
    </row>
    <row r="1008" ht="14.25" customHeight="1">
      <c r="A1008" s="118"/>
      <c r="C1008" s="119"/>
      <c r="X1008" s="278"/>
      <c r="Y1008" s="278"/>
      <c r="Z1008" s="278"/>
      <c r="AA1008" s="278"/>
      <c r="AB1008" s="278"/>
      <c r="AC1008" s="278"/>
      <c r="CY1008" s="121"/>
    </row>
    <row r="1009" ht="14.25" customHeight="1">
      <c r="A1009" s="118"/>
      <c r="C1009" s="119"/>
      <c r="X1009" s="278"/>
      <c r="Y1009" s="278"/>
      <c r="Z1009" s="278"/>
      <c r="AA1009" s="278"/>
      <c r="AB1009" s="278"/>
      <c r="AC1009" s="278"/>
      <c r="CY1009" s="121"/>
    </row>
    <row r="1010" ht="14.25" customHeight="1">
      <c r="A1010" s="118"/>
      <c r="C1010" s="119"/>
      <c r="X1010" s="278"/>
      <c r="Y1010" s="278"/>
      <c r="Z1010" s="278"/>
      <c r="AA1010" s="278"/>
      <c r="AB1010" s="278"/>
      <c r="AC1010" s="278"/>
      <c r="CY1010" s="121"/>
    </row>
    <row r="1011" ht="14.25" customHeight="1">
      <c r="A1011" s="118"/>
      <c r="C1011" s="119"/>
      <c r="X1011" s="278"/>
      <c r="Y1011" s="278"/>
      <c r="Z1011" s="278"/>
      <c r="AA1011" s="278"/>
      <c r="AB1011" s="278"/>
      <c r="AC1011" s="278"/>
      <c r="CY1011" s="121"/>
    </row>
    <row r="1012" ht="14.25" customHeight="1">
      <c r="A1012" s="118"/>
      <c r="C1012" s="119"/>
      <c r="X1012" s="278"/>
      <c r="Y1012" s="278"/>
      <c r="Z1012" s="278"/>
      <c r="AA1012" s="278"/>
      <c r="AB1012" s="278"/>
      <c r="AC1012" s="278"/>
      <c r="CY1012" s="121"/>
    </row>
    <row r="1013" ht="14.25" customHeight="1">
      <c r="A1013" s="118"/>
      <c r="C1013" s="119"/>
      <c r="X1013" s="278"/>
      <c r="Y1013" s="278"/>
      <c r="Z1013" s="278"/>
      <c r="AA1013" s="278"/>
      <c r="AB1013" s="278"/>
      <c r="AC1013" s="278"/>
      <c r="CY1013" s="121"/>
    </row>
    <row r="1014" ht="14.25" customHeight="1">
      <c r="A1014" s="118"/>
      <c r="C1014" s="119"/>
      <c r="X1014" s="278"/>
      <c r="Y1014" s="278"/>
      <c r="Z1014" s="278"/>
      <c r="AA1014" s="278"/>
      <c r="AB1014" s="278"/>
      <c r="AC1014" s="278"/>
      <c r="CY1014" s="121"/>
    </row>
    <row r="1015" ht="14.25" customHeight="1">
      <c r="A1015" s="118"/>
      <c r="C1015" s="119"/>
      <c r="X1015" s="278"/>
      <c r="Y1015" s="278"/>
      <c r="Z1015" s="278"/>
      <c r="AA1015" s="278"/>
      <c r="AB1015" s="278"/>
      <c r="AC1015" s="278"/>
      <c r="CY1015" s="121"/>
    </row>
    <row r="1016" ht="14.25" customHeight="1">
      <c r="A1016" s="118"/>
      <c r="C1016" s="119"/>
      <c r="X1016" s="278"/>
      <c r="Y1016" s="278"/>
      <c r="Z1016" s="278"/>
      <c r="AA1016" s="278"/>
      <c r="AB1016" s="278"/>
      <c r="AC1016" s="278"/>
      <c r="CY1016" s="121"/>
    </row>
    <row r="1017" ht="14.25" customHeight="1">
      <c r="A1017" s="118"/>
      <c r="C1017" s="119"/>
      <c r="X1017" s="278"/>
      <c r="Y1017" s="278"/>
      <c r="Z1017" s="278"/>
      <c r="AA1017" s="278"/>
      <c r="AB1017" s="278"/>
      <c r="AC1017" s="278"/>
      <c r="CY1017" s="121"/>
    </row>
    <row r="1018" ht="14.25" customHeight="1">
      <c r="A1018" s="118"/>
      <c r="C1018" s="119"/>
      <c r="X1018" s="278"/>
      <c r="Y1018" s="278"/>
      <c r="Z1018" s="278"/>
      <c r="AA1018" s="278"/>
      <c r="AB1018" s="278"/>
      <c r="AC1018" s="278"/>
      <c r="CY1018" s="121"/>
    </row>
    <row r="1019" ht="14.25" customHeight="1">
      <c r="A1019" s="118"/>
      <c r="C1019" s="119"/>
      <c r="X1019" s="278"/>
      <c r="Y1019" s="278"/>
      <c r="Z1019" s="278"/>
      <c r="AA1019" s="278"/>
      <c r="AB1019" s="278"/>
      <c r="AC1019" s="278"/>
      <c r="CY1019" s="121"/>
    </row>
    <row r="1020" ht="14.25" customHeight="1">
      <c r="A1020" s="118"/>
      <c r="C1020" s="119"/>
      <c r="X1020" s="278"/>
      <c r="Y1020" s="278"/>
      <c r="Z1020" s="278"/>
      <c r="AA1020" s="278"/>
      <c r="AB1020" s="278"/>
      <c r="AC1020" s="278"/>
      <c r="CY1020" s="121"/>
    </row>
    <row r="1021" ht="14.25" customHeight="1">
      <c r="A1021" s="118"/>
      <c r="C1021" s="119"/>
      <c r="X1021" s="278"/>
      <c r="Y1021" s="278"/>
      <c r="Z1021" s="278"/>
      <c r="AA1021" s="278"/>
      <c r="AB1021" s="278"/>
      <c r="AC1021" s="278"/>
      <c r="CY1021" s="121"/>
    </row>
    <row r="1022" ht="14.25" customHeight="1">
      <c r="A1022" s="118"/>
      <c r="C1022" s="119"/>
      <c r="X1022" s="278"/>
      <c r="Y1022" s="278"/>
      <c r="Z1022" s="278"/>
      <c r="AA1022" s="278"/>
      <c r="AB1022" s="278"/>
      <c r="AC1022" s="278"/>
      <c r="CY1022" s="121"/>
    </row>
    <row r="1023" ht="14.25" customHeight="1">
      <c r="A1023" s="118"/>
      <c r="C1023" s="119"/>
      <c r="X1023" s="278"/>
      <c r="Y1023" s="278"/>
      <c r="Z1023" s="278"/>
      <c r="AA1023" s="278"/>
      <c r="AB1023" s="278"/>
      <c r="AC1023" s="278"/>
      <c r="CY1023" s="121"/>
    </row>
    <row r="1024" ht="14.25" customHeight="1">
      <c r="A1024" s="118"/>
      <c r="C1024" s="119"/>
      <c r="X1024" s="278"/>
      <c r="Y1024" s="278"/>
      <c r="Z1024" s="278"/>
      <c r="AA1024" s="278"/>
      <c r="AB1024" s="278"/>
      <c r="AC1024" s="278"/>
      <c r="CY1024" s="121"/>
    </row>
    <row r="1025" ht="14.25" customHeight="1">
      <c r="A1025" s="118"/>
      <c r="C1025" s="119"/>
      <c r="X1025" s="278"/>
      <c r="Y1025" s="278"/>
      <c r="Z1025" s="278"/>
      <c r="AA1025" s="278"/>
      <c r="AB1025" s="278"/>
      <c r="AC1025" s="278"/>
      <c r="CY1025" s="121"/>
    </row>
  </sheetData>
  <mergeCells count="149">
    <mergeCell ref="I2:I4"/>
    <mergeCell ref="J2:J4"/>
    <mergeCell ref="K2:W2"/>
    <mergeCell ref="X2:AC4"/>
    <mergeCell ref="AD2:AD4"/>
    <mergeCell ref="AI2:AU2"/>
    <mergeCell ref="S3:W3"/>
    <mergeCell ref="B2:B4"/>
    <mergeCell ref="C2:C4"/>
    <mergeCell ref="D2:D4"/>
    <mergeCell ref="E2:E4"/>
    <mergeCell ref="F2:F4"/>
    <mergeCell ref="G2:G4"/>
    <mergeCell ref="H2:H4"/>
    <mergeCell ref="G6:H6"/>
    <mergeCell ref="G7:H7"/>
    <mergeCell ref="G8:H8"/>
    <mergeCell ref="G9:H9"/>
    <mergeCell ref="G10:H10"/>
    <mergeCell ref="G11:H11"/>
    <mergeCell ref="G12:H12"/>
    <mergeCell ref="G13:H13"/>
    <mergeCell ref="G14:H14"/>
    <mergeCell ref="G17:H17"/>
    <mergeCell ref="G19:H19"/>
    <mergeCell ref="G26:H26"/>
    <mergeCell ref="G27:H27"/>
    <mergeCell ref="G28:H28"/>
    <mergeCell ref="G29:H29"/>
    <mergeCell ref="G30:H30"/>
    <mergeCell ref="G31:H31"/>
    <mergeCell ref="G32:H32"/>
    <mergeCell ref="G35:H35"/>
    <mergeCell ref="K35:L35"/>
    <mergeCell ref="G37:H37"/>
    <mergeCell ref="G39:H39"/>
    <mergeCell ref="G40:H40"/>
    <mergeCell ref="G41:H41"/>
    <mergeCell ref="G42:H42"/>
    <mergeCell ref="G43:H43"/>
    <mergeCell ref="G44:H44"/>
    <mergeCell ref="G45:H45"/>
    <mergeCell ref="G56:H56"/>
    <mergeCell ref="G57:H57"/>
    <mergeCell ref="G60:H60"/>
    <mergeCell ref="G63:H63"/>
    <mergeCell ref="G64:H64"/>
    <mergeCell ref="G65:H65"/>
    <mergeCell ref="G46:H46"/>
    <mergeCell ref="G47:H47"/>
    <mergeCell ref="G48:H48"/>
    <mergeCell ref="G49:H49"/>
    <mergeCell ref="G51:H51"/>
    <mergeCell ref="G52:H52"/>
    <mergeCell ref="G54:H54"/>
    <mergeCell ref="CF2:CR2"/>
    <mergeCell ref="CS2:CX4"/>
    <mergeCell ref="CY2:CY4"/>
    <mergeCell ref="CZ2:DC4"/>
    <mergeCell ref="CF3:CI3"/>
    <mergeCell ref="CJ3:CN3"/>
    <mergeCell ref="CO3:CR3"/>
    <mergeCell ref="K3:N3"/>
    <mergeCell ref="O3:R3"/>
    <mergeCell ref="AE2:AH4"/>
    <mergeCell ref="AI3:AL3"/>
    <mergeCell ref="AM3:AP3"/>
    <mergeCell ref="AQ3:AU3"/>
    <mergeCell ref="AV2:BB4"/>
    <mergeCell ref="BC2:BE4"/>
    <mergeCell ref="BF2:BI4"/>
    <mergeCell ref="BJ2:BV2"/>
    <mergeCell ref="BW2:CC4"/>
    <mergeCell ref="CD2:CD4"/>
    <mergeCell ref="CE2:CE4"/>
    <mergeCell ref="BS3:BV3"/>
    <mergeCell ref="BJ3:BM3"/>
    <mergeCell ref="BN3:BR3"/>
    <mergeCell ref="BC6:BE6"/>
    <mergeCell ref="BF6:BH6"/>
    <mergeCell ref="BC7:BE7"/>
    <mergeCell ref="BC8:BE8"/>
    <mergeCell ref="BC9:BE9"/>
    <mergeCell ref="BC10:BE10"/>
    <mergeCell ref="BC11:BE11"/>
    <mergeCell ref="BC12:BE12"/>
    <mergeCell ref="BC13:BE13"/>
    <mergeCell ref="BC14:BE14"/>
    <mergeCell ref="BC15:BE15"/>
    <mergeCell ref="BC16:BE16"/>
    <mergeCell ref="BC58:BE58"/>
    <mergeCell ref="BC59:BE59"/>
    <mergeCell ref="BC60:BE60"/>
    <mergeCell ref="BC61:BE61"/>
    <mergeCell ref="BC62:BE62"/>
    <mergeCell ref="BC63:BE63"/>
    <mergeCell ref="BC64:BE64"/>
    <mergeCell ref="BC65:BE65"/>
    <mergeCell ref="BC51:BE51"/>
    <mergeCell ref="BC52:BE52"/>
    <mergeCell ref="BC53:BE53"/>
    <mergeCell ref="BC54:BE54"/>
    <mergeCell ref="BC55:BE55"/>
    <mergeCell ref="BC56:BE56"/>
    <mergeCell ref="BC57:BE57"/>
    <mergeCell ref="BC17:BE17"/>
    <mergeCell ref="BC18:BE18"/>
    <mergeCell ref="BC19:BE19"/>
    <mergeCell ref="BF19:BI19"/>
    <mergeCell ref="BC20:BE20"/>
    <mergeCell ref="BF20:BI20"/>
    <mergeCell ref="BC21:BE21"/>
    <mergeCell ref="BC28:BE28"/>
    <mergeCell ref="BC29:BE29"/>
    <mergeCell ref="DA29:DC29"/>
    <mergeCell ref="DA30:DC30"/>
    <mergeCell ref="DA31:DC31"/>
    <mergeCell ref="BC27:BE27"/>
    <mergeCell ref="BC30:BE30"/>
    <mergeCell ref="BG30:BJ30"/>
    <mergeCell ref="BG31:BJ31"/>
    <mergeCell ref="BC22:BE22"/>
    <mergeCell ref="BC23:BE23"/>
    <mergeCell ref="BC24:BE24"/>
    <mergeCell ref="BC25:BE25"/>
    <mergeCell ref="AE29:AH29"/>
    <mergeCell ref="AE30:AH30"/>
    <mergeCell ref="AE31:AH31"/>
    <mergeCell ref="BC26:BE26"/>
    <mergeCell ref="BC31:BE31"/>
    <mergeCell ref="BC32:BE32"/>
    <mergeCell ref="BC33:BE33"/>
    <mergeCell ref="BC34:BE34"/>
    <mergeCell ref="BC35:BE35"/>
    <mergeCell ref="BC36:BE36"/>
    <mergeCell ref="BC37:BE37"/>
    <mergeCell ref="BC38:BE38"/>
    <mergeCell ref="BC39:BE39"/>
    <mergeCell ref="BC40:BE40"/>
    <mergeCell ref="BC41:BE41"/>
    <mergeCell ref="BC42:BE42"/>
    <mergeCell ref="BC43:BE43"/>
    <mergeCell ref="BC44:BE44"/>
    <mergeCell ref="BC45:BE45"/>
    <mergeCell ref="BC46:BE46"/>
    <mergeCell ref="BC47:BE47"/>
    <mergeCell ref="BC48:BE48"/>
    <mergeCell ref="BC49:BE49"/>
    <mergeCell ref="BC50:BE50"/>
  </mergeCells>
  <conditionalFormatting sqref="X6:X65">
    <cfRule type="containsText" dxfId="0" priority="1" operator="containsText" text="Si">
      <formula>NOT(ISERROR(SEARCH(("Si"),(X6))))</formula>
    </cfRule>
  </conditionalFormatting>
  <conditionalFormatting sqref="Z6:Z65">
    <cfRule type="containsText" dxfId="0" priority="2" operator="containsText" text="Si">
      <formula>NOT(ISERROR(SEARCH(("Si"),(Z6))))</formula>
    </cfRule>
  </conditionalFormatting>
  <conditionalFormatting sqref="Z6:Z65">
    <cfRule type="containsText" dxfId="1" priority="3" operator="containsText" text="No">
      <formula>NOT(ISERROR(SEARCH(("No"),(Z6))))</formula>
    </cfRule>
  </conditionalFormatting>
  <conditionalFormatting sqref="AB6:AB65">
    <cfRule type="containsText" dxfId="0" priority="4" operator="containsText" text="Si">
      <formula>NOT(ISERROR(SEARCH(("Si"),(AB6))))</formula>
    </cfRule>
  </conditionalFormatting>
  <conditionalFormatting sqref="AB6:AB65">
    <cfRule type="containsText" dxfId="1" priority="5" operator="containsText" text="No">
      <formula>NOT(ISERROR(SEARCH(("No"),(AB6))))</formula>
    </cfRule>
  </conditionalFormatting>
  <conditionalFormatting sqref="X6:X65">
    <cfRule type="containsText" dxfId="1" priority="6" operator="containsText" text="No">
      <formula>NOT(ISERROR(SEARCH(("No"),(X6))))</formula>
    </cfRule>
  </conditionalFormatting>
  <conditionalFormatting sqref="AW6:AW65">
    <cfRule type="containsText" dxfId="0" priority="7" operator="containsText" text="SI">
      <formula>NOT(ISERROR(SEARCH(("SI"),(AW6))))</formula>
    </cfRule>
  </conditionalFormatting>
  <conditionalFormatting sqref="AW6:AW65">
    <cfRule type="containsText" dxfId="1" priority="8" operator="containsText" text="No">
      <formula>NOT(ISERROR(SEARCH(("No"),(AW6))))</formula>
    </cfRule>
  </conditionalFormatting>
  <conditionalFormatting sqref="AY6:AY65">
    <cfRule type="containsText" dxfId="0" priority="9" operator="containsText" text="Si">
      <formula>NOT(ISERROR(SEARCH(("Si"),(AY6))))</formula>
    </cfRule>
  </conditionalFormatting>
  <conditionalFormatting sqref="AY6:AY65">
    <cfRule type="containsText" dxfId="1" priority="10" operator="containsText" text="No">
      <formula>NOT(ISERROR(SEARCH(("No"),(AY6))))</formula>
    </cfRule>
  </conditionalFormatting>
  <conditionalFormatting sqref="BA6:BA65">
    <cfRule type="containsText" dxfId="0" priority="11" operator="containsText" text="Si">
      <formula>NOT(ISERROR(SEARCH(("Si"),(BA6))))</formula>
    </cfRule>
  </conditionalFormatting>
  <conditionalFormatting sqref="BA6:BA65">
    <cfRule type="containsText" dxfId="1" priority="12" operator="containsText" text="No">
      <formula>NOT(ISERROR(SEARCH(("No"),(BA6))))</formula>
    </cfRule>
  </conditionalFormatting>
  <conditionalFormatting sqref="BX6:BX65 BZ6:BZ65 CB6:CB65 CS6:CS65 CU6:CU65 CW6:CW65">
    <cfRule type="containsText" dxfId="0" priority="13" operator="containsText" text="Si">
      <formula>NOT(ISERROR(SEARCH(("Si"),(BX6))))</formula>
    </cfRule>
  </conditionalFormatting>
  <conditionalFormatting sqref="BX6:BX65 BZ6:BZ65 CB6:CB65 CS6:CS65 CU6:CU65 CW6:CW65">
    <cfRule type="containsText" dxfId="1" priority="14" operator="containsText" text="No">
      <formula>NOT(ISERROR(SEARCH(("No"),(BX6))))</formula>
    </cfRule>
  </conditionalFormatting>
  <conditionalFormatting sqref="BZ6:BZ65">
    <cfRule type="containsText" dxfId="0" priority="15" operator="containsText" text="Si">
      <formula>NOT(ISERROR(SEARCH(("Si"),(BZ6))))</formula>
    </cfRule>
  </conditionalFormatting>
  <conditionalFormatting sqref="BZ6:BZ65">
    <cfRule type="containsText" dxfId="1" priority="16" operator="containsText" text="No">
      <formula>NOT(ISERROR(SEARCH(("No"),(BZ6))))</formula>
    </cfRule>
  </conditionalFormatting>
  <conditionalFormatting sqref="CB6:CB65">
    <cfRule type="containsText" dxfId="0" priority="17" operator="containsText" text="Si">
      <formula>NOT(ISERROR(SEARCH(("Si"),(CB6))))</formula>
    </cfRule>
  </conditionalFormatting>
  <conditionalFormatting sqref="CB6:CB65">
    <cfRule type="containsText" dxfId="1" priority="18" operator="containsText" text="No">
      <formula>NOT(ISERROR(SEARCH(("No"),(CB6))))</formula>
    </cfRule>
  </conditionalFormatting>
  <dataValidations>
    <dataValidation type="list" allowBlank="1" showErrorMessage="1" sqref="X6:X65">
      <formula1>"No,Si"</formula1>
    </dataValidation>
    <dataValidation type="list" allowBlank="1" showErrorMessage="1" sqref="Z6:Z65 AB6:AB65 AW6:AW65 AY6:AY65 BA6:BA65 BX6:BX65 BZ6:BZ65 CB6:CB65 CS6:CS65 CU6:CU65 CW6:CW65">
      <formula1>"Si,No"</formula1>
    </dataValidation>
  </dataValidations>
  <hyperlinks>
    <hyperlink r:id="rId1" ref="AE6"/>
    <hyperlink r:id="rId2" ref="BF6"/>
    <hyperlink r:id="rId3" ref="BI6"/>
    <hyperlink r:id="rId4" ref="CE6"/>
    <hyperlink r:id="rId5" ref="CZ6"/>
    <hyperlink r:id="rId6" ref="AE7"/>
    <hyperlink r:id="rId7" ref="AE8"/>
    <hyperlink r:id="rId8" ref="AE13"/>
    <hyperlink r:id="rId9" ref="BF14"/>
    <hyperlink r:id="rId10" ref="CE16"/>
    <hyperlink r:id="rId11" ref="BF19"/>
    <hyperlink r:id="rId12" ref="BF20"/>
    <hyperlink r:id="rId13" ref="BF21"/>
    <hyperlink r:id="rId14" ref="CE22"/>
    <hyperlink r:id="rId15" ref="CE23"/>
    <hyperlink r:id="rId16" ref="AE26"/>
    <hyperlink r:id="rId17" ref="AE27"/>
    <hyperlink r:id="rId18" ref="AE28"/>
    <hyperlink r:id="rId19" ref="BF30"/>
    <hyperlink r:id="rId20" ref="BF31"/>
    <hyperlink r:id="rId21" ref="BF33"/>
    <hyperlink r:id="rId22" ref="BF34"/>
    <hyperlink r:id="rId23" ref="BF35"/>
    <hyperlink r:id="rId24" ref="CE54"/>
    <hyperlink r:id="rId25" ref="BF56"/>
    <hyperlink r:id="rId26" ref="BF59"/>
    <hyperlink r:id="rId27" ref="CE60"/>
  </hyperlinks>
  <printOptions/>
  <pageMargins bottom="0.7480314960629921" footer="0.0" header="0.0" left="0.7086614173228347" right="0.5905511811023623" top="0.7480314960629921"/>
  <pageSetup orientation="landscape"/>
  <colBreaks count="1" manualBreakCount="1">
    <brk id="11" man="1"/>
  </colBreaks>
  <drawing r:id="rId2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279" t="s">
        <v>193</v>
      </c>
      <c r="B1" s="280">
        <v>0.5</v>
      </c>
      <c r="C1" s="279" t="s">
        <v>193</v>
      </c>
      <c r="D1" s="280">
        <v>0.45</v>
      </c>
      <c r="E1" s="279" t="s">
        <v>193</v>
      </c>
      <c r="F1" s="280">
        <v>0.05</v>
      </c>
    </row>
    <row r="2">
      <c r="A2" s="279" t="s">
        <v>213</v>
      </c>
      <c r="B2" s="280">
        <v>0.0</v>
      </c>
      <c r="C2" s="279" t="s">
        <v>213</v>
      </c>
      <c r="D2" s="280">
        <v>0.0</v>
      </c>
      <c r="E2" s="279" t="s">
        <v>213</v>
      </c>
      <c r="F2" s="280">
        <v>0.0</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4"/>
    <col customWidth="1" min="2" max="6" width="11.43"/>
  </cols>
  <sheetData>
    <row r="1" ht="14.25" customHeight="1">
      <c r="A1" s="118" t="s">
        <v>77</v>
      </c>
    </row>
    <row r="2" ht="14.25" customHeight="1">
      <c r="A2" s="118" t="s">
        <v>65</v>
      </c>
    </row>
    <row r="3" ht="14.25" customHeight="1">
      <c r="A3" s="118" t="s">
        <v>404</v>
      </c>
    </row>
    <row r="4" ht="14.25" customHeight="1">
      <c r="A4" s="118" t="s">
        <v>84</v>
      </c>
    </row>
    <row r="5" ht="14.25" customHeight="1">
      <c r="A5" s="118" t="s">
        <v>405</v>
      </c>
    </row>
    <row r="6" ht="14.25" customHeight="1"/>
    <row r="7" ht="14.25" customHeight="1"/>
    <row r="8" ht="14.25" customHeight="1">
      <c r="A8" s="118" t="s">
        <v>68</v>
      </c>
    </row>
    <row r="9" ht="14.25" customHeight="1">
      <c r="A9" s="118" t="s">
        <v>406</v>
      </c>
    </row>
    <row r="10" ht="14.25" customHeight="1">
      <c r="A10" s="118" t="s">
        <v>89</v>
      </c>
    </row>
    <row r="11" ht="14.25" customHeight="1">
      <c r="A11" s="118" t="s">
        <v>407</v>
      </c>
    </row>
    <row r="12" ht="14.25" customHeight="1"/>
    <row r="13" ht="14.25" customHeight="1"/>
    <row r="14" ht="14.25" customHeight="1">
      <c r="A14" s="118" t="s">
        <v>408</v>
      </c>
    </row>
    <row r="15" ht="14.25" customHeight="1">
      <c r="A15" s="118" t="s">
        <v>409</v>
      </c>
    </row>
    <row r="16" ht="14.25" customHeight="1">
      <c r="A16" s="118" t="s">
        <v>410</v>
      </c>
    </row>
    <row r="17" ht="14.25" customHeight="1">
      <c r="A17" s="118" t="s">
        <v>411</v>
      </c>
    </row>
    <row r="18" ht="14.25" customHeight="1">
      <c r="A18" s="118" t="s">
        <v>412</v>
      </c>
    </row>
    <row r="19" ht="14.25" customHeight="1">
      <c r="A19" s="118" t="s">
        <v>72</v>
      </c>
    </row>
    <row r="20" ht="14.25" customHeight="1">
      <c r="A20" s="118" t="s">
        <v>413</v>
      </c>
    </row>
    <row r="21" ht="14.25" customHeight="1">
      <c r="A21" s="118" t="s">
        <v>414</v>
      </c>
    </row>
    <row r="22" ht="14.25" customHeight="1">
      <c r="A22" s="118" t="s">
        <v>415</v>
      </c>
    </row>
    <row r="23" ht="14.25" customHeight="1">
      <c r="A23" s="118" t="s">
        <v>416</v>
      </c>
    </row>
    <row r="24" ht="14.25" customHeight="1">
      <c r="A24" s="118" t="s">
        <v>417</v>
      </c>
    </row>
    <row r="25" ht="14.25" customHeight="1">
      <c r="A25" s="118" t="s">
        <v>418</v>
      </c>
    </row>
    <row r="26" ht="14.25" customHeight="1">
      <c r="A26" s="118" t="s">
        <v>419</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Departamento Administrativo de la Función Pública</dc:creator>
</cp:coreProperties>
</file>