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defaultThemeVersion="124226"/>
  <xr:revisionPtr revIDLastSave="0" documentId="8_{3BDD4C2F-6997-4928-A369-6BA31097A807}" xr6:coauthVersionLast="47" xr6:coauthVersionMax="47" xr10:uidLastSave="{00000000-0000-0000-0000-000000000000}"/>
  <bookViews>
    <workbookView xWindow="270" yWindow="600" windowWidth="28215" windowHeight="11955" xr2:uid="{00000000-000D-0000-FFFF-FFFF00000000}"/>
  </bookViews>
  <sheets>
    <sheet name="F14.1  PLANES DE MEJORAMIEN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3" i="1" l="1"/>
  <c r="M22" i="1"/>
  <c r="M21" i="1"/>
  <c r="M20" i="1"/>
  <c r="M19" i="1"/>
  <c r="M18" i="1"/>
  <c r="M17" i="1"/>
  <c r="M16" i="1"/>
  <c r="M15" i="1"/>
  <c r="M14" i="1"/>
  <c r="M13" i="1"/>
  <c r="M12" i="1"/>
</calcChain>
</file>

<file path=xl/sharedStrings.xml><?xml version="1.0" encoding="utf-8"?>
<sst xmlns="http://schemas.openxmlformats.org/spreadsheetml/2006/main" count="217" uniqueCount="142">
  <si>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</si>
  <si>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</si>
  <si>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</si>
  <si>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</si>
  <si>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</si>
  <si>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</si>
  <si>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</si>
  <si>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</si>
  <si>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</si>
  <si>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</si>
  <si>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</si>
  <si>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</si>
  <si>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</si>
  <si>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</si>
  <si>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</si>
  <si>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</si>
  <si>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</si>
  <si>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</si>
  <si>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</si>
  <si>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</si>
  <si>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</si>
  <si>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</si>
  <si>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</si>
  <si>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</si>
  <si>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</si>
  <si>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</si>
  <si>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22 02 002</t>
  </si>
  <si>
    <t>"Contingencia Aplicativos de Misión Crítica - El Plan de Continuidad del negocio (BCP) que según el plan de mejoramiento debía ponerse en marcha en febrero de 2014,  no ha sido implementado, únicamente se tiene el BIA, el cual hace un análisis de los riesgos y el impacto que tendrían en el evento de una contingencia. Está situación constituye un riesgo de seguridad física y lógica..."</t>
  </si>
  <si>
    <t>Debilidades en cuanto a la planeación tecnológica</t>
  </si>
  <si>
    <t>Definir el plan de continuidad de negocio  conforme a las directrices impuestas por el MINTIC</t>
  </si>
  <si>
    <t>Establecer el Plan de Continuidad de Negocio  para La Supersolidaria .</t>
  </si>
  <si>
    <t>Plan de continuidad del negocio</t>
  </si>
  <si>
    <t xml:space="preserve">La OCI evidencio que el documento plan de continuidad del negocio, se encuentra en proceso de  revisión y aprobación y se encuentra cargado en el sistema de información Isolucion. El proceso solicita ampliar la fecha de terminación para finales del primer semestre de 2023. Por lo anterior la OCI mantiene la acción abierta. </t>
  </si>
  <si>
    <t>FILA_2</t>
  </si>
  <si>
    <t>1 2019</t>
  </si>
  <si>
    <t>"Pago de prima técnica a Superintendente y Superintendente delegados por un porcentaje del 60%". El art. 1 del Decreto 1624 de 1991 establece: ... la prima Técnica  de los funcionarios con cargos de Superintendente y Superintendente Delegado fue liquidada con un porcentaje del 60%.</t>
  </si>
  <si>
    <t>Deficiencias en los procedimientos de liquidación de nómina e inobservancia de la normatividad vigente relacionada, ocasionando un mayor valor del pago de los funcionarios</t>
  </si>
  <si>
    <t>Dar aplicabilidad a la normatividad establecida para la liquidación de la nomina de los funcionarios de la Superintendencia.</t>
  </si>
  <si>
    <t>Seguimiento al pago de las cuotas de los  acuerdos de pago de  OLGA LUCIA LONDOÑO HERRERA, GUILLERMO LEON HOYOS, DUNIA DE LA VEGA</t>
  </si>
  <si>
    <t>Seguimiento al pago de  los acuerdos de pago con los ex funcionarios  a través de la conciliación contable</t>
  </si>
  <si>
    <t>Debido a que se evidenció el pago total de los acuerdos de pago, adicionalmente no se han presentado inconsistencias en la liquidación de la prima técnica y de acuerdo a lo evidenciado y declarado en el informe de auditoria de la  CGR en visita del 2022, la OCI determina cerrar la acción.</t>
  </si>
  <si>
    <t>FILA_3</t>
  </si>
  <si>
    <t>Se identificó que de las 4.066 entidades del sector solidario que reportaron información de sus activos con corte a diciembre 31 de 2016 a Supersolidaria a través del SICSES, no les liquidó la respectiva tasa de contribución a noventa y tres entidades</t>
  </si>
  <si>
    <t>No se liquidó la tasa de contribución a todas la entidades que reportaron dentro de la misma vigencia</t>
  </si>
  <si>
    <t>El valor de la tasa de contribución será calculado a través del aplicativo SICSES y el área de contribuciones verificará la información a través del aplicativo de inteligencia de negocios. Por lo tanto la tasa de contribución se registrada durante cada vigencia</t>
  </si>
  <si>
    <t>Liquidar tasa de contribución con los activos reportados a 31 de diciembre</t>
  </si>
  <si>
    <t>Liquidación de Tasa de Contribución</t>
  </si>
  <si>
    <t>De acuerdo al resultado de la  auditoría y seguimiento especial realizado al aplicativo tasa de contribución realizada en octubre de 2022,  y de acuerdo a lo evidenciado y declarado en el informe de auditoria de la  CGR en visita del 2022. La OCI determina cerrar la acción.</t>
  </si>
  <si>
    <t>FILA_4</t>
  </si>
  <si>
    <t>Información Sistemas SICSES y SIIGO. Las bases de datos de SICSES y SIIGO contengan información diferente sin que posteriormente se realizaran técnica y operativamente los ajustes respectivos.</t>
  </si>
  <si>
    <t>Inadecuados controles para la identificación de inconsistencias en los tipos de datos de modo que, durante el tratamiento de la información en las bases, las salidas no contengan datos inexactos o diferentes, más aún, si se considera que son datos de entrada para otros sistemas; con el objeto de asegurar que los mismos sean comparables</t>
  </si>
  <si>
    <t>Desarrollo de herramienta tecnológica que permita el cálculo automático de la Tasa de Contribución.</t>
  </si>
  <si>
    <t>Desarrollo de herramienta tecnológica que permita el cálculo automático de la Tasa de Contribución.
Según  PO-GREF-001 POLÍTICA Y LINEAMIENTOS TÉCNICOS PARA EL CÁLCULO DE LA TASA DE CRECIMIENTO DE ACTIVOS DEL SECTOR Y LIQUIDACIÓN DE LA CONTRIBUCIÓN y requerimientos establecidos por la Secretaria General.</t>
  </si>
  <si>
    <t>Sistema de Información</t>
  </si>
  <si>
    <t>De acuerdo al resultado de la  auditoría y seguimiento especial realizado al aplicativo tasa de contribución realizada en octubre de 2022, y teniendo en cuenta el informe de la auditoría realizada por la CGR en 2022, la OCI determina cerrar la acción.</t>
  </si>
  <si>
    <t>FILA_5</t>
  </si>
  <si>
    <t>Redondeo en el software "SISTEMA DE PAGOS", De acuerdo con la información provista por el proveedor, las tasas de contribución se ajustan al múltiplo de cien más cercano, sin embargo, producto de las pruebas realizadas a la base de datos de SIIGO con 2.728 pagos por la vigencia 2017, se encontraron las diferencias</t>
  </si>
  <si>
    <t>Inadecuada parametrización de la regla de redondeo aplicada al valor resultante del cálculo de la tasa de contribución.</t>
  </si>
  <si>
    <t>Sistema de Información ajustado</t>
  </si>
  <si>
    <t>De acuerdo al resultado de la  auditoría y seguimiento especial realizado al aplicativo tasa de contribución realizada en octubre de 2022,y de acuerdo a lo evidenciado y declarado en el informe de auditoria de la  CGR en visita del 2022. La OCI determina cerrar la acción.</t>
  </si>
  <si>
    <t>FILA_6</t>
  </si>
  <si>
    <t>FILA_7</t>
  </si>
  <si>
    <t>La SES Inició su función de supervisión sobre 13 entidades de la economía solidaria nuevas ,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</si>
  <si>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 xml:space="preserve">Falta de controles y parametrización de los aplicativos. </t>
  </si>
  <si>
    <t>FILA_8</t>
  </si>
  <si>
    <t xml:space="preserve">Se evidenció que para aquellas organizaciones solidarias que en las vigencias 2014 a 2018 reportaron información financiera de manera extemporánea, la SES liquidó la tasa de contribución conforme los porcentajes previstos en las Circulares Ext citadas y no aplicó la fórmula establecida en el # 3º del art 38 de la Ley 454/98. </t>
  </si>
  <si>
    <t>Debido a la falta de control y debilidades de parametrización de los sistemas que liquidan los valores a pagar por concepto de tasa de contribución de las entidades sometidas a su vigilancia, inspección y control.</t>
  </si>
  <si>
    <t>FILA_9</t>
  </si>
  <si>
    <t xml:space="preserve">Identificar las entidades que reportaron información y  pagaron contribución de manera extemporánea en las vigencias  2014  a 2018.
</t>
  </si>
  <si>
    <t>Analizar las entidades que realizaron el reporte de información de manera extemporánea vigencias 2014-2018, para definir el ajuste a realizar, según la política aprobada.</t>
  </si>
  <si>
    <t>Comprobantes contable de ajuste.</t>
  </si>
  <si>
    <t>FILA_10</t>
  </si>
  <si>
    <t>Identificar las entidades que reportaron información y  pagaron contribución de manera extemporánea en las vigencias  2014  a 2018.</t>
  </si>
  <si>
    <t>Proferir el acto administrativo de cobro, en los términos que defina la política aprobada.</t>
  </si>
  <si>
    <t>Acto administrativo.</t>
  </si>
  <si>
    <t>FILA_11</t>
  </si>
  <si>
    <t>Se evidenció que para aquellas organizaciones solidarias que en las vigencias 2015 a 2018 no reportaron información financiera, la SES no ha liquidado la tasa de contribución que les correspondía cancelar a cada una de ellas y, por ende, no ha obtenido  el pago de dicha contribución.</t>
  </si>
  <si>
    <t>Debilidades en el ejercicio de la función de supervisión sobre las organizaciones solidarias a su cargo.</t>
  </si>
  <si>
    <t>FILA_12</t>
  </si>
  <si>
    <t>Identificar las entidades que no reportaron información financiera en las vigencias 2015 a 2018  y realizar la causación de la tasa de contribución aplicando la Ley 454 de 1998 art 38 N° 3 para el cálculo de la tasa dejada de percibir.</t>
  </si>
  <si>
    <t>Realizar comprobante contable de causación.</t>
  </si>
  <si>
    <t xml:space="preserve">Comprobantes contables. </t>
  </si>
  <si>
    <t>FILA_13</t>
  </si>
  <si>
    <t>Identificar las entidades que no reportaron información financiera en las vigencias 2015 a 2018  y realizar la causación de la tasa de contribución aplicando el numeral 3 del artículo 38 de la Ley454/98 para el cálculo de la tasa dejada de percibir.</t>
  </si>
  <si>
    <t>Proferir el acto administrativo de cobro.</t>
  </si>
  <si>
    <t>FILA_14</t>
  </si>
  <si>
    <t>001 29 21</t>
  </si>
  <si>
    <t>REGISTRO SECOP ll</t>
  </si>
  <si>
    <t xml:space="preserve">DEBILIDADES RELACIONADAS CON LA FALTA DE PUBLICACIÓN DE INFORMACIÓN CONTRACTUAL EN EL SECOP. </t>
  </si>
  <si>
    <t xml:space="preserve">EL LIDER DEL GRUPO DE CONTRATOS REVISARA  QUE TODOS LOS DOCUMENTOS SE ENCUENTREN ACTUALIZADOS AL MOMENTO DE LA  CREACIÓN DE LOS PROCESOS EN LA PLATAFORMA DEL SECOP II ANTES DE LA PUBLICACIÓN DE LOS PROCESOS CONTRACTUALES. </t>
  </si>
  <si>
    <t>PANTALLAZO DEL FLUJO DE APROBACIÓN EN LA PLATAFORMA SECOP II QUE DA CUENTA DE LA VERIFICACIÓN.</t>
  </si>
  <si>
    <t>SEGUIMIENTO TRIMESTRAL</t>
  </si>
  <si>
    <t>No presenta avance a la fecha del presente seguimiento, toda vez que el plan de mejoramiento fue suscrito en el mes de diciembre de 2022, y que la actividad inicia en el mes de enero de 2023.</t>
  </si>
  <si>
    <t>FILA_15</t>
  </si>
  <si>
    <t>Registro Contable Cuentas Por Pagar: La Supersolidaria no contabiliza la totalidad de los gastos causados y cuentas por pagar en la vigencia correspondiente</t>
  </si>
  <si>
    <t>Debilidades de control en el registro de las cuentas Gastos de operación y administración y Cuentas por Pagar de una vigencia en la siguiente, por lo cual, incumple con la aplicación de los principios de contabilidad y la normatividad contable y distorsiona la realidad económica de los saldos, tanto de los Gastos como de las CXP correspondientes, al cierre de la vigencia auditada.</t>
  </si>
  <si>
    <t>Realizar el análisis individual de cada compromiso presupuestal al cierre de la vigencia 2022 y generar el registro contable del gasto según corresponda</t>
  </si>
  <si>
    <t xml:space="preserve">Listado de reservas presupuestales 2022 y su análisis para registro contable 
</t>
  </si>
  <si>
    <t>Informe</t>
  </si>
  <si>
    <t>No presenta avance a la fecha del presente seguimiento, toda vez que el plan de mejoramiento fue suscrito en el mes de diciembre de 2022, y la actividad termina en el mes de febrero de 2023.</t>
  </si>
  <si>
    <t>FILA_16</t>
  </si>
  <si>
    <t>Cuentas por Cobrar por Tasa de contribución y Deterioro</t>
  </si>
  <si>
    <t>Como resultado de la revisión de las Cuentas por Cobrar Tasa de Contribución, se estableció una sobrestimación al cierre de la vigencia 2021 por $16.372.261, correspondiente a Tasa de Contribución facturada a vigilados que no están bajo su Supervisión, como las Cooperativas de Transporte, así como el Deterioro sobre la misma, por $2.054.975.</t>
  </si>
  <si>
    <t>Depurar el registro de las cuentas por cobrar registradas en los Estados Financieros de las organizaciones solidarias que no son supervisadas por la Supersolidaria</t>
  </si>
  <si>
    <t xml:space="preserve">Comité de sostenibilidad contable </t>
  </si>
  <si>
    <t>Resolución de Baja de cartera</t>
  </si>
  <si>
    <t>FILA_17</t>
  </si>
  <si>
    <t>Revelación y Presentación de Notas contables</t>
  </si>
  <si>
    <t>En los Estados Financieros de la Supersolidaria al 31 de dic 2021, las notas contables referidas a las Cuentas por Cobrar son limitadas en la información que suministra, relacionadas con el número de vigilados, clasificación por antigüedad de las cuentas pendientes de recaudo, plazo, tasa de interés, vencimiento y restricciones, deterioro, garantías, cartera que se encuentra en cobro coactivo para su recuperación, probabilidad de pérdida y acuerdos de pago y bajas, entre otros.</t>
  </si>
  <si>
    <t>Presentar en las revelaciones de los Estados Financieros el análisis de la composición de la cartera al cierre de la vigencia, de acuerdo a los establecido en el Manual de Políticas Contables</t>
  </si>
  <si>
    <t xml:space="preserve">Revelaciones Estados Financieros </t>
  </si>
  <si>
    <t>FILA_18</t>
  </si>
  <si>
    <t>Hallazgos Presupuestales - Hallazgo No. 4 Contrato No. 92 de 2021 (F-D)</t>
  </si>
  <si>
    <t>Evidencia debilidades en el ejercicio de la vigilancia y supervisión del contrato, como consecuencia de la inobservancia de las normas aplicables.</t>
  </si>
  <si>
    <t xml:space="preserve">Implementar la estrategia de aprehensión
de conocimientos frente a la interiorización del
manual de supervisión y/o de contratación de la
entidad. </t>
  </si>
  <si>
    <t>Se dejará como evidencia el control de asistencia, material de apoyo o memoria de ayuda y evidencias de convocatoria.</t>
  </si>
  <si>
    <t>FILA_19</t>
  </si>
  <si>
    <t>La constitución de reservas presupuestales</t>
  </si>
  <si>
    <t xml:space="preserve">
Debilidades en la planeación 
presupuestal, en la labor de supervisión de los contratos y en el establecimiento de 
mecanismos de control que permitan registrar los hechos económicos conforme a los 
mandatos normativos que rigen el cierre presupuestal</t>
  </si>
  <si>
    <t xml:space="preserve">Realizar seguimiento a los saldos de los  compromisos presupuestales antes del cierre de vigencia, con el de fin de realizar el registro de la obligación presupuestal  o las liberaciones correspondientes </t>
  </si>
  <si>
    <t>FILA_20</t>
  </si>
  <si>
    <t>H04 2016</t>
  </si>
  <si>
    <t>En la subcuenta saldo a favor de terceros aparecen registrados $41 millones que se recibieron entre los años 2014 y 2016, los cuales figuran a nombre de los depositantes, estos recursos corresponden a consignaciones por saldos de la cartera que fue vendida a la Central de Inversiones S.A - CISA</t>
  </si>
  <si>
    <t>Falta de conciliación y depuración de los saldos con la consecuente presentación de información financiera que no corresponde a la realidad económica de la Supersolidaria.</t>
  </si>
  <si>
    <t>Los registros de CISA no existen a la fecha, se realizará conciliación contable de la cuenta saldos a favor de terceros</t>
  </si>
  <si>
    <t xml:space="preserve">Conciliación contable mensual cuenta saldos a favor de terceros </t>
  </si>
  <si>
    <t xml:space="preserve">Conciliación contable </t>
  </si>
  <si>
    <t>FILA_21</t>
  </si>
  <si>
    <t>H11 2019</t>
  </si>
  <si>
    <t>Se evidenció que, de las 21 obligaciones en mención, el contratista ejecutó 13 de ellas, tal como se evidencia en los informes presentados por el contratista, los cuales dan cuenta de las obligaciones ejecutadas. Allí también, en relación con las obligaciones no ejecutadas, el contratista precisó: “No se asignó ninguna actividad con relación a este objetivo específico”</t>
  </si>
  <si>
    <t xml:space="preserve">Debilidades en la planeación , porque es en esta etapa en donde la Supersolidaria debió identificar con precisión las actividades (obligaciones) que se consideran como ineludibles para la satisfacción de su necesidad, lo cual no se observó en el caso sub examine. </t>
  </si>
  <si>
    <t xml:space="preserve">Implementar la estrategia de aprehensión de conocimientos frente a la interiorización del manual de supervisión y/o de contratación de la
entidad. </t>
  </si>
  <si>
    <t>FILA_22</t>
  </si>
  <si>
    <t>H06 2017</t>
  </si>
  <si>
    <t>Evidencia debilidades en el ejercicio de la vigilancia y supervisión del contrato, como consecuencia de la inobservancia de las normas aplicables, lo que propició dos situaciones conexas: 1) incumplimiento de las obligaciones establecidas en el contrato</t>
  </si>
  <si>
    <t>FILA_23</t>
  </si>
  <si>
    <t>H02 2019</t>
  </si>
  <si>
    <t>La SES Inició su función de supervisión sobre 13 entidades de la economía solidaria nuevas "inobservando los parámetros legales aplicables para la liquidación de la tasa de contribución de las entidades que no estuvieron sujetas a supervisión durante toda la vigencia y que señalan que debe ser proporcional al lapso en que la SES ejerció la supervisión sobre dichas organizaciones.</t>
  </si>
  <si>
    <t xml:space="preserve">Realizar la liquidación de la tasa de contribución en al aplicativo </t>
  </si>
  <si>
    <t>Reporte liquidación tasa de contribución</t>
  </si>
  <si>
    <t xml:space="preserve">Reporte </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</si>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</sst>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indexed="64"/>
      </left>
      <right style="medium">
        <color indexed="64"/>
      </right>
      <top/>
      <bottom/>
      <diagonal/>
    </border>
  </borders>
  <cellStyleXfs count="1">
    <xf numFmtId="0" fontId="0" fillId="0" borderId="0"/>
  </cellStyleXfs>
  <cellXfs count="15">
    <xf numFmtId="0" fontId="0" fillId="0" borderId="0" xfId="0"/>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164" fontId="0" fillId="3" borderId="2" xfId="0" applyNumberFormat="1" applyFill="1" applyBorder="1" applyAlignment="1" applyProtection="1">
      <alignment horizontal="center" vertical="center"/>
      <protection locked="0"/>
    </xf>
    <xf numFmtId="164" fontId="0" fillId="0" borderId="2"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2" xfId="0" applyBorder="1" applyAlignment="1">
      <alignment horizontal="center"/>
    </xf>
    <xf numFmtId="0" fontId="0" fillId="0" borderId="5" xfId="0" applyBorder="1" applyAlignment="1">
      <alignment horizont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5" workbookViewId="0">
      <selection activeCell="F27" sqref="F27"/>
    </sheetView>
  </sheetViews>
  <sheetFormatPr defaultColWidth="9.140625" defaultRowHeight="15"/>
  <cols>
    <col min="2" max="2" width="16" customWidth="1"/>
    <col min="3" max="3" width="27" customWidth="1"/>
    <col min="4" max="4" width="21" customWidth="1"/>
    <col min="5" max="5" width="30" customWidth="1"/>
    <col min="6" max="6" width="38.42578125" customWidth="1"/>
    <col min="7" max="7" width="22" customWidth="1"/>
    <col min="8" max="8" width="31" customWidth="1"/>
    <col min="9" max="9" width="36" customWidth="1"/>
    <col min="10" max="10" width="47" customWidth="1"/>
    <col min="11" max="11" width="29.42578125" bestFit="1" customWidth="1"/>
    <col min="12" max="12" width="36.85546875" bestFit="1" customWidth="1"/>
    <col min="13" max="13" width="32.85546875" bestFit="1" customWidth="1"/>
    <col min="14" max="14" width="41.85546875" bestFit="1" customWidth="1"/>
    <col min="15" max="15" width="43" customWidth="1"/>
    <col min="17" max="256" width="8" hidden="1"/>
  </cols>
  <sheetData>
    <row r="1" spans="1:15">
      <c r="A1" s="12"/>
      <c r="B1" s="11" t="s">
        <v>0</v>
      </c>
      <c r="C1" s="11">
        <v>53</v>
      </c>
      <c r="D1" s="11" t="s">
        <v>1</v>
      </c>
      <c r="E1" s="12"/>
      <c r="F1" s="12"/>
      <c r="G1" s="12"/>
      <c r="H1" s="12"/>
      <c r="I1" s="12"/>
      <c r="J1" s="12"/>
      <c r="K1" s="12"/>
      <c r="L1" s="12"/>
      <c r="M1" s="12"/>
      <c r="N1" s="12"/>
      <c r="O1" s="12"/>
    </row>
    <row r="2" spans="1:15">
      <c r="A2" s="12"/>
      <c r="B2" s="11" t="s">
        <v>2</v>
      </c>
      <c r="C2" s="11">
        <v>400</v>
      </c>
      <c r="D2" s="11" t="s">
        <v>3</v>
      </c>
      <c r="E2" s="12"/>
      <c r="F2" s="12"/>
      <c r="G2" s="12"/>
      <c r="H2" s="12"/>
      <c r="I2" s="12"/>
      <c r="J2" s="12"/>
      <c r="K2" s="12"/>
      <c r="L2" s="12"/>
      <c r="M2" s="12"/>
      <c r="N2" s="12"/>
      <c r="O2" s="12"/>
    </row>
    <row r="3" spans="1:15">
      <c r="A3" s="12"/>
      <c r="B3" s="11" t="s">
        <v>4</v>
      </c>
      <c r="C3" s="11">
        <v>1</v>
      </c>
      <c r="D3" s="12"/>
      <c r="E3" s="12"/>
      <c r="F3" s="12"/>
      <c r="G3" s="12"/>
      <c r="H3" s="12"/>
      <c r="I3" s="12"/>
      <c r="J3" s="12"/>
      <c r="K3" s="12"/>
      <c r="L3" s="12"/>
      <c r="M3" s="12"/>
      <c r="N3" s="12"/>
      <c r="O3" s="12"/>
    </row>
    <row r="4" spans="1:15">
      <c r="A4" s="12"/>
      <c r="B4" s="11" t="s">
        <v>5</v>
      </c>
      <c r="C4" s="11">
        <v>166</v>
      </c>
      <c r="D4" s="12"/>
      <c r="E4" s="12"/>
      <c r="F4" s="12"/>
      <c r="G4" s="12"/>
      <c r="H4" s="12"/>
      <c r="I4" s="12"/>
      <c r="J4" s="12"/>
      <c r="K4" s="12"/>
      <c r="L4" s="12"/>
      <c r="M4" s="12"/>
      <c r="N4" s="12"/>
      <c r="O4" s="12"/>
    </row>
    <row r="5" spans="1:15">
      <c r="A5" s="12"/>
      <c r="B5" s="11" t="s">
        <v>6</v>
      </c>
      <c r="C5" s="2">
        <v>44926</v>
      </c>
      <c r="D5" s="12"/>
      <c r="E5" s="12"/>
      <c r="F5" s="12"/>
      <c r="G5" s="12"/>
      <c r="H5" s="12"/>
      <c r="I5" s="12"/>
      <c r="J5" s="12"/>
      <c r="K5" s="12"/>
      <c r="L5" s="12"/>
      <c r="M5" s="12"/>
      <c r="N5" s="12"/>
      <c r="O5" s="12"/>
    </row>
    <row r="6" spans="1:15">
      <c r="A6" s="12"/>
      <c r="B6" s="11" t="s">
        <v>7</v>
      </c>
      <c r="C6" s="11">
        <v>6</v>
      </c>
      <c r="D6" s="11" t="s">
        <v>8</v>
      </c>
      <c r="E6" s="12"/>
      <c r="F6" s="12"/>
      <c r="G6" s="12"/>
      <c r="H6" s="12"/>
      <c r="I6" s="12"/>
      <c r="J6" s="12"/>
      <c r="K6" s="12"/>
      <c r="L6" s="12"/>
      <c r="M6" s="12"/>
      <c r="N6" s="12"/>
      <c r="O6" s="12"/>
    </row>
    <row r="8" spans="1:15">
      <c r="A8" s="11" t="s">
        <v>9</v>
      </c>
      <c r="B8" s="13" t="s">
        <v>10</v>
      </c>
      <c r="C8" s="14"/>
      <c r="D8" s="14"/>
      <c r="E8" s="14"/>
      <c r="F8" s="14"/>
      <c r="G8" s="14"/>
      <c r="H8" s="14"/>
      <c r="I8" s="14"/>
      <c r="J8" s="14"/>
      <c r="K8" s="14"/>
      <c r="L8" s="14"/>
      <c r="M8" s="14"/>
      <c r="N8" s="14"/>
      <c r="O8" s="14"/>
    </row>
    <row r="9" spans="1:15">
      <c r="A9" s="12"/>
      <c r="B9" s="12"/>
      <c r="C9" s="11">
        <v>4</v>
      </c>
      <c r="D9" s="11">
        <v>8</v>
      </c>
      <c r="E9" s="11">
        <v>12</v>
      </c>
      <c r="F9" s="11">
        <v>16</v>
      </c>
      <c r="G9" s="11">
        <v>20</v>
      </c>
      <c r="H9" s="11">
        <v>24</v>
      </c>
      <c r="I9" s="11">
        <v>28</v>
      </c>
      <c r="J9" s="11">
        <v>31</v>
      </c>
      <c r="K9" s="11">
        <v>32</v>
      </c>
      <c r="L9" s="11">
        <v>36</v>
      </c>
      <c r="M9" s="11">
        <v>40</v>
      </c>
      <c r="N9" s="11">
        <v>44</v>
      </c>
      <c r="O9" s="11">
        <v>48</v>
      </c>
    </row>
    <row r="10" spans="1:15" ht="15.75" thickBot="1">
      <c r="A10" s="12"/>
      <c r="B10" s="12"/>
      <c r="C10" s="11" t="s">
        <v>11</v>
      </c>
      <c r="D10" s="5" t="s">
        <v>12</v>
      </c>
      <c r="E10" s="11" t="s">
        <v>13</v>
      </c>
      <c r="F10" s="11" t="s">
        <v>14</v>
      </c>
      <c r="G10" s="11" t="s">
        <v>15</v>
      </c>
      <c r="H10" s="11" t="s">
        <v>16</v>
      </c>
      <c r="I10" s="11" t="s">
        <v>17</v>
      </c>
      <c r="J10" s="11" t="s">
        <v>18</v>
      </c>
      <c r="K10" s="11" t="s">
        <v>19</v>
      </c>
      <c r="L10" s="11" t="s">
        <v>20</v>
      </c>
      <c r="M10" s="11" t="s">
        <v>21</v>
      </c>
      <c r="N10" s="11" t="s">
        <v>22</v>
      </c>
      <c r="O10" s="11" t="s">
        <v>23</v>
      </c>
    </row>
    <row r="11" spans="1:15" ht="15.75" thickBot="1">
      <c r="A11" s="11">
        <v>1</v>
      </c>
      <c r="B11" s="12" t="s">
        <v>24</v>
      </c>
      <c r="C11" s="1" t="s">
        <v>25</v>
      </c>
      <c r="D11" s="9" t="s">
        <v>26</v>
      </c>
      <c r="E11" s="1" t="s">
        <v>27</v>
      </c>
      <c r="F11" s="1" t="s">
        <v>28</v>
      </c>
      <c r="G11" s="1" t="s">
        <v>29</v>
      </c>
      <c r="H11" s="1" t="s">
        <v>30</v>
      </c>
      <c r="I11" s="1" t="s">
        <v>31</v>
      </c>
      <c r="J11" s="3">
        <v>1</v>
      </c>
      <c r="K11" s="7">
        <v>44742</v>
      </c>
      <c r="L11" s="6">
        <v>45107</v>
      </c>
      <c r="M11" s="8">
        <v>52</v>
      </c>
      <c r="N11" s="3">
        <v>0.9</v>
      </c>
      <c r="O11" s="1" t="s">
        <v>32</v>
      </c>
    </row>
    <row r="12" spans="1:15" ht="15.75" thickBot="1">
      <c r="A12" s="11">
        <v>2</v>
      </c>
      <c r="B12" s="12" t="s">
        <v>33</v>
      </c>
      <c r="C12" s="1" t="s">
        <v>25</v>
      </c>
      <c r="D12" s="9" t="s">
        <v>34</v>
      </c>
      <c r="E12" s="1" t="s">
        <v>35</v>
      </c>
      <c r="F12" s="1" t="s">
        <v>36</v>
      </c>
      <c r="G12" s="1" t="s">
        <v>37</v>
      </c>
      <c r="H12" s="1" t="s">
        <v>38</v>
      </c>
      <c r="I12" s="1" t="s">
        <v>39</v>
      </c>
      <c r="J12" s="3">
        <v>3</v>
      </c>
      <c r="K12" s="7">
        <v>44562</v>
      </c>
      <c r="L12" s="6">
        <v>44926</v>
      </c>
      <c r="M12" s="8">
        <f t="shared" ref="M12:M20" si="0">+WEEKNUM(L12-K12)</f>
        <v>52</v>
      </c>
      <c r="N12" s="3">
        <v>3</v>
      </c>
      <c r="O12" s="12" t="s">
        <v>40</v>
      </c>
    </row>
    <row r="13" spans="1:15" ht="15.75" thickBot="1">
      <c r="A13" s="11">
        <v>3</v>
      </c>
      <c r="B13" s="12" t="s">
        <v>41</v>
      </c>
      <c r="C13" s="1" t="s">
        <v>25</v>
      </c>
      <c r="D13" s="9">
        <v>1</v>
      </c>
      <c r="E13" s="1" t="s">
        <v>42</v>
      </c>
      <c r="F13" s="1" t="s">
        <v>43</v>
      </c>
      <c r="G13" s="1" t="s">
        <v>44</v>
      </c>
      <c r="H13" s="1" t="s">
        <v>45</v>
      </c>
      <c r="I13" s="1" t="s">
        <v>46</v>
      </c>
      <c r="J13" s="3">
        <v>1</v>
      </c>
      <c r="K13" s="7">
        <v>44562</v>
      </c>
      <c r="L13" s="6">
        <v>44926</v>
      </c>
      <c r="M13" s="8">
        <f t="shared" si="0"/>
        <v>52</v>
      </c>
      <c r="N13" s="3">
        <v>1</v>
      </c>
      <c r="O13" s="1" t="s">
        <v>47</v>
      </c>
    </row>
    <row r="14" spans="1:15" ht="15.75" thickBot="1">
      <c r="A14" s="11">
        <v>4</v>
      </c>
      <c r="B14" s="12" t="s">
        <v>48</v>
      </c>
      <c r="C14" s="1" t="s">
        <v>25</v>
      </c>
      <c r="D14" s="9">
        <v>7</v>
      </c>
      <c r="E14" s="1" t="s">
        <v>49</v>
      </c>
      <c r="F14" s="1" t="s">
        <v>50</v>
      </c>
      <c r="G14" s="1" t="s">
        <v>51</v>
      </c>
      <c r="H14" s="1" t="s">
        <v>52</v>
      </c>
      <c r="I14" s="1" t="s">
        <v>53</v>
      </c>
      <c r="J14" s="4">
        <v>1</v>
      </c>
      <c r="K14" s="7">
        <v>44562</v>
      </c>
      <c r="L14" s="6">
        <v>44926</v>
      </c>
      <c r="M14" s="8">
        <f t="shared" si="0"/>
        <v>52</v>
      </c>
      <c r="N14" s="4">
        <v>1</v>
      </c>
      <c r="O14" s="1" t="s">
        <v>54</v>
      </c>
    </row>
    <row r="15" spans="1:15" ht="15.75" thickBot="1">
      <c r="A15" s="11">
        <v>5</v>
      </c>
      <c r="B15" s="12" t="s">
        <v>55</v>
      </c>
      <c r="C15" s="1" t="s">
        <v>25</v>
      </c>
      <c r="D15" s="9">
        <v>7</v>
      </c>
      <c r="E15" s="1" t="s">
        <v>56</v>
      </c>
      <c r="F15" s="1" t="s">
        <v>57</v>
      </c>
      <c r="G15" s="1" t="s">
        <v>51</v>
      </c>
      <c r="H15" s="1" t="s">
        <v>52</v>
      </c>
      <c r="I15" s="1" t="s">
        <v>58</v>
      </c>
      <c r="J15" s="3">
        <v>1</v>
      </c>
      <c r="K15" s="7">
        <v>44562</v>
      </c>
      <c r="L15" s="6">
        <v>44926</v>
      </c>
      <c r="M15" s="3">
        <f t="shared" si="0"/>
        <v>52</v>
      </c>
      <c r="N15" s="3">
        <v>1</v>
      </c>
      <c r="O15" s="1" t="s">
        <v>59</v>
      </c>
    </row>
    <row r="16" spans="1:15" ht="15.75" thickBot="1">
      <c r="A16" s="11">
        <v>6</v>
      </c>
      <c r="B16" s="12" t="s">
        <v>60</v>
      </c>
      <c r="C16" s="1" t="s">
        <v>25</v>
      </c>
      <c r="D16" s="9">
        <v>1</v>
      </c>
      <c r="E16" s="1" t="s">
        <v>35</v>
      </c>
      <c r="F16" s="1" t="s">
        <v>36</v>
      </c>
      <c r="G16" s="1" t="s">
        <v>37</v>
      </c>
      <c r="H16" s="1" t="s">
        <v>38</v>
      </c>
      <c r="I16" s="1" t="s">
        <v>39</v>
      </c>
      <c r="J16" s="3">
        <v>3</v>
      </c>
      <c r="K16" s="7">
        <v>44562</v>
      </c>
      <c r="L16" s="6">
        <v>44926</v>
      </c>
      <c r="M16" s="8">
        <f t="shared" si="0"/>
        <v>52</v>
      </c>
      <c r="N16" s="3">
        <v>3</v>
      </c>
      <c r="O16" s="1" t="s">
        <v>40</v>
      </c>
    </row>
    <row r="17" spans="1:15" ht="15.75" thickBot="1">
      <c r="A17" s="11">
        <v>7</v>
      </c>
      <c r="B17" s="12" t="s">
        <v>61</v>
      </c>
      <c r="C17" s="1" t="s">
        <v>25</v>
      </c>
      <c r="D17" s="9">
        <v>2</v>
      </c>
      <c r="E17" s="1" t="s">
        <v>62</v>
      </c>
      <c r="F17" s="1" t="s">
        <v>63</v>
      </c>
      <c r="G17" s="1" t="s">
        <v>51</v>
      </c>
      <c r="H17" s="1" t="s">
        <v>52</v>
      </c>
      <c r="I17" s="1" t="s">
        <v>58</v>
      </c>
      <c r="J17" s="3">
        <v>1</v>
      </c>
      <c r="K17" s="7">
        <v>44562</v>
      </c>
      <c r="L17" s="6">
        <v>44926</v>
      </c>
      <c r="M17" s="3">
        <f t="shared" si="0"/>
        <v>52</v>
      </c>
      <c r="N17" s="3">
        <v>1</v>
      </c>
      <c r="O17" s="1" t="s">
        <v>54</v>
      </c>
    </row>
    <row r="18" spans="1:15" ht="15.75" thickBot="1">
      <c r="A18" s="11">
        <v>8</v>
      </c>
      <c r="B18" s="12" t="s">
        <v>64</v>
      </c>
      <c r="C18" s="1" t="s">
        <v>25</v>
      </c>
      <c r="D18" s="9">
        <v>3</v>
      </c>
      <c r="E18" s="1" t="s">
        <v>65</v>
      </c>
      <c r="F18" s="1" t="s">
        <v>66</v>
      </c>
      <c r="G18" s="1" t="s">
        <v>51</v>
      </c>
      <c r="H18" s="1" t="s">
        <v>52</v>
      </c>
      <c r="I18" s="1" t="s">
        <v>58</v>
      </c>
      <c r="J18" s="4">
        <v>1</v>
      </c>
      <c r="K18" s="7">
        <v>44562</v>
      </c>
      <c r="L18" s="6">
        <v>44926</v>
      </c>
      <c r="M18" s="3">
        <f t="shared" si="0"/>
        <v>52</v>
      </c>
      <c r="N18" s="4">
        <v>1</v>
      </c>
      <c r="O18" s="1" t="s">
        <v>54</v>
      </c>
    </row>
    <row r="19" spans="1:15" ht="15.75" thickBot="1">
      <c r="A19" s="11">
        <v>9</v>
      </c>
      <c r="B19" s="12" t="s">
        <v>67</v>
      </c>
      <c r="C19" s="1" t="s">
        <v>25</v>
      </c>
      <c r="D19" s="9">
        <v>3</v>
      </c>
      <c r="E19" s="1" t="s">
        <v>65</v>
      </c>
      <c r="F19" s="1" t="s">
        <v>66</v>
      </c>
      <c r="G19" s="1" t="s">
        <v>68</v>
      </c>
      <c r="H19" s="1" t="s">
        <v>69</v>
      </c>
      <c r="I19" s="1" t="s">
        <v>70</v>
      </c>
      <c r="J19" s="3">
        <v>1</v>
      </c>
      <c r="K19" s="7">
        <v>44562</v>
      </c>
      <c r="L19" s="6">
        <v>44926</v>
      </c>
      <c r="M19" s="3">
        <f t="shared" si="0"/>
        <v>52</v>
      </c>
      <c r="N19" s="3">
        <v>1</v>
      </c>
      <c r="O19" s="1" t="s">
        <v>47</v>
      </c>
    </row>
    <row r="20" spans="1:15" ht="15.75" thickBot="1">
      <c r="A20" s="11">
        <v>10</v>
      </c>
      <c r="B20" s="12" t="s">
        <v>71</v>
      </c>
      <c r="C20" s="1" t="s">
        <v>25</v>
      </c>
      <c r="D20" s="9">
        <v>3</v>
      </c>
      <c r="E20" s="1" t="s">
        <v>65</v>
      </c>
      <c r="F20" s="1" t="s">
        <v>66</v>
      </c>
      <c r="G20" s="1" t="s">
        <v>72</v>
      </c>
      <c r="H20" s="1" t="s">
        <v>73</v>
      </c>
      <c r="I20" s="1" t="s">
        <v>74</v>
      </c>
      <c r="J20" s="3">
        <v>1</v>
      </c>
      <c r="K20" s="7">
        <v>44562</v>
      </c>
      <c r="L20" s="6">
        <v>44926</v>
      </c>
      <c r="M20" s="3">
        <f t="shared" si="0"/>
        <v>52</v>
      </c>
      <c r="N20" s="3">
        <v>1</v>
      </c>
      <c r="O20" s="1" t="s">
        <v>47</v>
      </c>
    </row>
    <row r="21" spans="1:15" ht="15.75" thickBot="1">
      <c r="A21" s="11">
        <v>11</v>
      </c>
      <c r="B21" s="12" t="s">
        <v>75</v>
      </c>
      <c r="C21" s="1" t="s">
        <v>25</v>
      </c>
      <c r="D21" s="9">
        <v>5</v>
      </c>
      <c r="E21" s="1" t="s">
        <v>76</v>
      </c>
      <c r="F21" s="1" t="s">
        <v>77</v>
      </c>
      <c r="G21" s="1" t="s">
        <v>51</v>
      </c>
      <c r="H21" s="1" t="s">
        <v>52</v>
      </c>
      <c r="I21" s="1" t="s">
        <v>58</v>
      </c>
      <c r="J21" s="4">
        <v>1</v>
      </c>
      <c r="K21" s="7">
        <v>44562</v>
      </c>
      <c r="L21" s="6">
        <v>44926</v>
      </c>
      <c r="M21" s="3">
        <f>+WEEKNUM(L21-K21)</f>
        <v>52</v>
      </c>
      <c r="N21" s="4">
        <v>1</v>
      </c>
      <c r="O21" s="1" t="s">
        <v>47</v>
      </c>
    </row>
    <row r="22" spans="1:15" ht="15.75" thickBot="1">
      <c r="A22" s="11">
        <v>12</v>
      </c>
      <c r="B22" s="12" t="s">
        <v>78</v>
      </c>
      <c r="C22" s="1" t="s">
        <v>25</v>
      </c>
      <c r="D22" s="9">
        <v>5</v>
      </c>
      <c r="E22" s="1" t="s">
        <v>76</v>
      </c>
      <c r="F22" s="1" t="s">
        <v>77</v>
      </c>
      <c r="G22" s="1" t="s">
        <v>79</v>
      </c>
      <c r="H22" s="1" t="s">
        <v>80</v>
      </c>
      <c r="I22" s="1" t="s">
        <v>81</v>
      </c>
      <c r="J22" s="3">
        <v>1</v>
      </c>
      <c r="K22" s="7">
        <v>44562</v>
      </c>
      <c r="L22" s="7">
        <v>44926</v>
      </c>
      <c r="M22" s="8">
        <f t="shared" ref="M22:M23" si="1">+WEEKNUM(L22-K22)</f>
        <v>52</v>
      </c>
      <c r="N22" s="3">
        <v>1</v>
      </c>
      <c r="O22" s="1" t="s">
        <v>47</v>
      </c>
    </row>
    <row r="23" spans="1:15" ht="15.75" thickBot="1">
      <c r="A23" s="11">
        <v>13</v>
      </c>
      <c r="B23" s="12" t="s">
        <v>82</v>
      </c>
      <c r="C23" s="1" t="s">
        <v>25</v>
      </c>
      <c r="D23" s="9">
        <v>5</v>
      </c>
      <c r="E23" s="1" t="s">
        <v>76</v>
      </c>
      <c r="F23" s="1" t="s">
        <v>77</v>
      </c>
      <c r="G23" s="1" t="s">
        <v>83</v>
      </c>
      <c r="H23" s="1" t="s">
        <v>84</v>
      </c>
      <c r="I23" s="1" t="s">
        <v>74</v>
      </c>
      <c r="J23" s="3">
        <v>1</v>
      </c>
      <c r="K23" s="7">
        <v>44562</v>
      </c>
      <c r="L23" s="7">
        <v>44926</v>
      </c>
      <c r="M23" s="8">
        <f t="shared" si="1"/>
        <v>52</v>
      </c>
      <c r="N23" s="3">
        <v>1</v>
      </c>
      <c r="O23" s="1" t="s">
        <v>47</v>
      </c>
    </row>
    <row r="24" spans="1:15" ht="15.75" thickBot="1">
      <c r="A24" s="11">
        <v>14</v>
      </c>
      <c r="B24" s="12" t="s">
        <v>85</v>
      </c>
      <c r="C24" s="1" t="s">
        <v>25</v>
      </c>
      <c r="D24" s="9" t="s">
        <v>86</v>
      </c>
      <c r="E24" s="1" t="s">
        <v>87</v>
      </c>
      <c r="F24" s="1" t="s">
        <v>88</v>
      </c>
      <c r="G24" s="1" t="s">
        <v>89</v>
      </c>
      <c r="H24" s="1" t="s">
        <v>90</v>
      </c>
      <c r="I24" s="1" t="s">
        <v>91</v>
      </c>
      <c r="J24" s="3">
        <v>4</v>
      </c>
      <c r="K24" s="7">
        <v>44562</v>
      </c>
      <c r="L24" s="7">
        <v>44926</v>
      </c>
      <c r="M24" s="8">
        <v>52</v>
      </c>
      <c r="N24" s="3">
        <v>0</v>
      </c>
      <c r="O24" s="1" t="s">
        <v>92</v>
      </c>
    </row>
    <row r="25" spans="1:15" ht="15.75" thickBot="1">
      <c r="A25" s="11">
        <v>15</v>
      </c>
      <c r="B25" s="12" t="s">
        <v>93</v>
      </c>
      <c r="C25" s="1" t="s">
        <v>25</v>
      </c>
      <c r="D25" s="9">
        <v>1</v>
      </c>
      <c r="E25" s="1" t="s">
        <v>94</v>
      </c>
      <c r="F25" s="1" t="s">
        <v>95</v>
      </c>
      <c r="G25" s="1" t="s">
        <v>96</v>
      </c>
      <c r="H25" s="1" t="s">
        <v>97</v>
      </c>
      <c r="I25" s="1" t="s">
        <v>98</v>
      </c>
      <c r="J25" s="3">
        <v>1</v>
      </c>
      <c r="K25" s="7">
        <v>44926</v>
      </c>
      <c r="L25" s="7">
        <v>44985</v>
      </c>
      <c r="M25" s="8">
        <v>8</v>
      </c>
      <c r="N25" s="3">
        <v>0</v>
      </c>
      <c r="O25" s="1" t="s">
        <v>99</v>
      </c>
    </row>
    <row r="26" spans="1:15" ht="15.75" thickBot="1">
      <c r="A26" s="11">
        <v>16</v>
      </c>
      <c r="B26" s="12" t="s">
        <v>100</v>
      </c>
      <c r="C26" s="1" t="s">
        <v>25</v>
      </c>
      <c r="D26" s="9">
        <v>2</v>
      </c>
      <c r="E26" s="1" t="s">
        <v>101</v>
      </c>
      <c r="F26" s="1" t="s">
        <v>102</v>
      </c>
      <c r="G26" s="1" t="s">
        <v>103</v>
      </c>
      <c r="H26" s="1" t="s">
        <v>104</v>
      </c>
      <c r="I26" s="1" t="s">
        <v>105</v>
      </c>
      <c r="J26" s="3">
        <v>1</v>
      </c>
      <c r="K26" s="7">
        <v>44926</v>
      </c>
      <c r="L26" s="7">
        <v>44985</v>
      </c>
      <c r="M26" s="8">
        <v>8</v>
      </c>
      <c r="N26" s="3">
        <v>0</v>
      </c>
      <c r="O26" s="1" t="s">
        <v>99</v>
      </c>
    </row>
    <row r="27" spans="1:15" ht="15.75" thickBot="1">
      <c r="A27" s="11">
        <v>17</v>
      </c>
      <c r="B27" s="12" t="s">
        <v>106</v>
      </c>
      <c r="C27" s="1" t="s">
        <v>25</v>
      </c>
      <c r="D27" s="9">
        <v>3</v>
      </c>
      <c r="E27" s="1" t="s">
        <v>107</v>
      </c>
      <c r="F27" s="1" t="s">
        <v>108</v>
      </c>
      <c r="G27" s="1" t="s">
        <v>109</v>
      </c>
      <c r="H27" s="1" t="s">
        <v>110</v>
      </c>
      <c r="I27" s="1" t="s">
        <v>110</v>
      </c>
      <c r="J27" s="3">
        <v>1</v>
      </c>
      <c r="K27" s="7">
        <v>44926</v>
      </c>
      <c r="L27" s="7">
        <v>44985</v>
      </c>
      <c r="M27" s="8">
        <v>8</v>
      </c>
      <c r="N27" s="3">
        <v>0</v>
      </c>
      <c r="O27" s="1" t="s">
        <v>99</v>
      </c>
    </row>
    <row r="28" spans="1:15" ht="15.75" thickBot="1">
      <c r="A28" s="11">
        <v>18</v>
      </c>
      <c r="B28" s="12" t="s">
        <v>111</v>
      </c>
      <c r="C28" s="1" t="s">
        <v>25</v>
      </c>
      <c r="D28" s="9">
        <v>4</v>
      </c>
      <c r="E28" s="1" t="s">
        <v>112</v>
      </c>
      <c r="F28" s="1" t="s">
        <v>113</v>
      </c>
      <c r="G28" s="1" t="s">
        <v>114</v>
      </c>
      <c r="H28" s="1" t="s">
        <v>98</v>
      </c>
      <c r="I28" s="1" t="s">
        <v>115</v>
      </c>
      <c r="J28" s="3">
        <v>4</v>
      </c>
      <c r="K28" s="7">
        <v>44958</v>
      </c>
      <c r="L28" s="7">
        <v>45291</v>
      </c>
      <c r="M28" s="8">
        <v>47</v>
      </c>
      <c r="N28" s="3">
        <v>0</v>
      </c>
      <c r="O28" s="1" t="s">
        <v>99</v>
      </c>
    </row>
    <row r="29" spans="1:15" ht="15.75" thickBot="1">
      <c r="A29" s="11">
        <v>19</v>
      </c>
      <c r="B29" s="12" t="s">
        <v>116</v>
      </c>
      <c r="C29" s="1" t="s">
        <v>25</v>
      </c>
      <c r="D29" s="9">
        <v>5</v>
      </c>
      <c r="E29" s="1" t="s">
        <v>117</v>
      </c>
      <c r="F29" s="1" t="s">
        <v>118</v>
      </c>
      <c r="G29" s="1" t="s">
        <v>119</v>
      </c>
      <c r="H29" s="1" t="s">
        <v>97</v>
      </c>
      <c r="I29" s="1" t="s">
        <v>98</v>
      </c>
      <c r="J29" s="3">
        <v>1</v>
      </c>
      <c r="K29" s="7">
        <v>44926</v>
      </c>
      <c r="L29" s="7">
        <v>44985</v>
      </c>
      <c r="M29" s="8">
        <v>8</v>
      </c>
      <c r="N29" s="3">
        <v>0</v>
      </c>
      <c r="O29" s="1" t="s">
        <v>99</v>
      </c>
    </row>
    <row r="30" spans="1:15" ht="15.75" thickBot="1">
      <c r="A30" s="11">
        <v>20</v>
      </c>
      <c r="B30" s="12" t="s">
        <v>120</v>
      </c>
      <c r="C30" s="1" t="s">
        <v>25</v>
      </c>
      <c r="D30" s="9" t="s">
        <v>121</v>
      </c>
      <c r="E30" s="1" t="s">
        <v>122</v>
      </c>
      <c r="F30" s="1" t="s">
        <v>123</v>
      </c>
      <c r="G30" s="1" t="s">
        <v>124</v>
      </c>
      <c r="H30" s="1" t="s">
        <v>125</v>
      </c>
      <c r="I30" s="1" t="s">
        <v>126</v>
      </c>
      <c r="J30" s="3">
        <v>1</v>
      </c>
      <c r="K30" s="7">
        <v>44927</v>
      </c>
      <c r="L30" s="7">
        <v>45291</v>
      </c>
      <c r="M30" s="8">
        <v>52</v>
      </c>
      <c r="N30" s="3">
        <v>0</v>
      </c>
      <c r="O30" s="1" t="s">
        <v>92</v>
      </c>
    </row>
    <row r="31" spans="1:15" ht="15.75" thickBot="1">
      <c r="A31" s="11">
        <v>21</v>
      </c>
      <c r="B31" s="12" t="s">
        <v>127</v>
      </c>
      <c r="C31" s="1" t="s">
        <v>25</v>
      </c>
      <c r="D31" s="9" t="s">
        <v>128</v>
      </c>
      <c r="E31" s="1" t="s">
        <v>129</v>
      </c>
      <c r="F31" s="1" t="s">
        <v>130</v>
      </c>
      <c r="G31" s="1" t="s">
        <v>131</v>
      </c>
      <c r="H31" s="1" t="s">
        <v>98</v>
      </c>
      <c r="I31" s="1" t="s">
        <v>115</v>
      </c>
      <c r="J31" s="3">
        <v>4</v>
      </c>
      <c r="K31" s="7">
        <v>44958</v>
      </c>
      <c r="L31" s="7">
        <v>45291</v>
      </c>
      <c r="M31" s="8">
        <v>47</v>
      </c>
      <c r="N31" s="3">
        <v>0</v>
      </c>
      <c r="O31" s="1" t="s">
        <v>99</v>
      </c>
    </row>
    <row r="32" spans="1:15" ht="15.75" thickBot="1">
      <c r="A32" s="11">
        <v>22</v>
      </c>
      <c r="B32" s="12" t="s">
        <v>132</v>
      </c>
      <c r="C32" s="1" t="s">
        <v>25</v>
      </c>
      <c r="D32" s="10" t="s">
        <v>133</v>
      </c>
      <c r="E32" s="1" t="s">
        <v>134</v>
      </c>
      <c r="F32" s="1" t="s">
        <v>130</v>
      </c>
      <c r="G32" s="1" t="s">
        <v>131</v>
      </c>
      <c r="H32" s="1" t="s">
        <v>98</v>
      </c>
      <c r="I32" s="1" t="s">
        <v>115</v>
      </c>
      <c r="J32" s="3">
        <v>4</v>
      </c>
      <c r="K32" s="7">
        <v>44958</v>
      </c>
      <c r="L32" s="7">
        <v>45291</v>
      </c>
      <c r="M32" s="8">
        <v>47</v>
      </c>
      <c r="N32" s="3">
        <v>0</v>
      </c>
      <c r="O32" s="1" t="s">
        <v>99</v>
      </c>
    </row>
    <row r="33" spans="1:15" ht="15.75" thickBot="1">
      <c r="A33" s="11">
        <v>23</v>
      </c>
      <c r="B33" s="12" t="s">
        <v>135</v>
      </c>
      <c r="C33" s="1" t="s">
        <v>25</v>
      </c>
      <c r="D33" s="9" t="s">
        <v>136</v>
      </c>
      <c r="E33" s="1" t="s">
        <v>137</v>
      </c>
      <c r="F33" s="1" t="s">
        <v>63</v>
      </c>
      <c r="G33" s="1" t="s">
        <v>138</v>
      </c>
      <c r="H33" s="1" t="s">
        <v>139</v>
      </c>
      <c r="I33" s="1" t="s">
        <v>140</v>
      </c>
      <c r="J33" s="3">
        <v>1</v>
      </c>
      <c r="K33" s="7">
        <v>44927</v>
      </c>
      <c r="L33" s="7">
        <v>45291</v>
      </c>
      <c r="M33" s="8">
        <v>52</v>
      </c>
      <c r="N33" s="3">
        <v>0</v>
      </c>
      <c r="O33" s="1" t="s">
        <v>92</v>
      </c>
    </row>
    <row r="351003" spans="1:1">
      <c r="A351003" s="12" t="s">
        <v>141</v>
      </c>
    </row>
    <row r="351004" spans="1:1">
      <c r="A351004" s="12" t="s">
        <v>25</v>
      </c>
    </row>
  </sheetData>
  <mergeCells count="1">
    <mergeCell ref="B8:O8"/>
  </mergeCells>
  <dataValidations xWindow="1572" yWindow="24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3"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3 D26:D29"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3 E28:E29"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3 F28:F33"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3 G26:G29 G31:G33 H28 H31:H3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3 H26:H27 I27:I28 I31:I32"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3 I26 I28 I31:I32"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3 J28 J31:J32"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2:K23 K28 K31:K3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1:L32 L28 L11:L23"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3 M27:M29 M31:M3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3 N26:N29 N31:N3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O13:O23" xr:uid="{00000000-0002-0000-0000-00000C000000}">
      <formula1>0</formula1>
      <formula2>390</formula2>
    </dataValidation>
  </dataValidations>
  <pageMargins left="0.7" right="0.7" top="0.75" bottom="0.75" header="0.3" footer="0.3"/>
  <ignoredErrors>
    <ignoredError sqref="M12:M23"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Martha Rocío Yanquén Parra</cp:lastModifiedBy>
  <cp:revision/>
  <dcterms:created xsi:type="dcterms:W3CDTF">2023-01-13T15:11:20Z</dcterms:created>
  <dcterms:modified xsi:type="dcterms:W3CDTF">2023-02-16T22:47:31Z</dcterms:modified>
  <cp:category/>
  <cp:contentStatus/>
</cp:coreProperties>
</file>