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bautista\Downloads\"/>
    </mc:Choice>
  </mc:AlternateContent>
  <bookViews>
    <workbookView xWindow="0" yWindow="0" windowWidth="28800" windowHeight="11130"/>
  </bookViews>
  <sheets>
    <sheet name="Actualizacion Categorias Fondos" sheetId="3" r:id="rId1"/>
    <sheet name="DANE IPC 1955 A 2022"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3" l="1"/>
  <c r="F12" i="3"/>
  <c r="G12" i="3"/>
  <c r="H12" i="3"/>
  <c r="E13" i="3"/>
  <c r="F13" i="3"/>
  <c r="G13" i="3"/>
  <c r="H13" i="3"/>
  <c r="E14" i="3"/>
  <c r="F14" i="3"/>
  <c r="G14" i="3"/>
  <c r="H14" i="3"/>
  <c r="E15" i="3"/>
  <c r="F15" i="3"/>
  <c r="G15" i="3"/>
  <c r="H15" i="3"/>
  <c r="E16" i="3"/>
  <c r="F16" i="3"/>
  <c r="G16" i="3"/>
  <c r="H16" i="3"/>
  <c r="E17" i="3"/>
  <c r="E18" i="3" s="1"/>
  <c r="E19" i="3" s="1"/>
  <c r="F17" i="3"/>
  <c r="F18" i="3" s="1"/>
  <c r="F19" i="3" s="1"/>
  <c r="G17" i="3"/>
  <c r="H17" i="3"/>
  <c r="G18" i="3"/>
  <c r="G19" i="3" s="1"/>
  <c r="H18" i="3"/>
  <c r="H19" i="3" s="1"/>
</calcChain>
</file>

<file path=xl/sharedStrings.xml><?xml version="1.0" encoding="utf-8"?>
<sst xmlns="http://schemas.openxmlformats.org/spreadsheetml/2006/main" count="20" uniqueCount="20">
  <si>
    <t>IPC %</t>
  </si>
  <si>
    <t>AÑO</t>
  </si>
  <si>
    <t xml:space="preserve"> Fuente: DANE (www.dane.gov.co)</t>
  </si>
  <si>
    <t>IPC HISTÓRICO EN COLOMBIA DE 1955 A 2022</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</si>
  <si>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</si>
  <si>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</si>
  <si>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</si>
  <si>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</si>
  <si>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</si>
  <si>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</si>
  <si>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</si>
  <si>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</si>
  <si>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</si>
  <si>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Fecha de actualización:</t>
  </si>
  <si>
    <t xml:space="preserve">CLASIFICACIÓN FONDOS DE EMPLEADOS POR CATEGORÍAS </t>
  </si>
  <si>
    <t xml:space="preserve">DELEGATURA PARA LA SUPERVISIÓN DEL AHORRO Y LA FORMA ASOCIATIVA SOLIDARIA </t>
  </si>
  <si>
    <t xml:space="preserve">Información Financiera reportada por Fondos de Empleados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</si>
  <si>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</si>
  <si>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</si>
  <si>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DIANA PAOLA SALCEDO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</si>
</sst>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1" formatCode="_-* #,##0_-;\-* #,##0_-;_-* &quot;-&quot;_-;_-@_-"/>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12"/>
      <color rgb="FF202124"/>
      <name val="Arial"/>
      <family val="2"/>
    </font>
    <font>
      <sz val="8"/>
      <color theme="1"/>
      <name val="Calibri"/>
      <family val="2"/>
      <scheme val="minor"/>
    </font>
    <font>
      <sz val="9"/>
      <color rgb="FF000000"/>
      <name val="Arial"/>
      <family val="2"/>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26">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11" fillId="0" borderId="0"/>
  </cellStyleXfs>
  <cellXfs count="61">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0" fontId="5" fillId="0" borderId="0" xfId="0" applyFont="1" applyAlignment="1">
      <alignment wrapText="1"/>
    </xf>
    <xf numFmtId="41" fontId="1" fillId="0" borderId="0" xfId="3" applyBorder="1"/>
    <xf numFmtId="0" fontId="0" fillId="0" borderId="0" xfId="4" applyFont="1"/>
    <xf numFmtId="0" fontId="6"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42" fontId="1" fillId="0" borderId="7" xfId="5" applyFont="1" applyFill="1" applyBorder="1" applyAlignment="1">
      <alignment horizontal="center" vertical="center" wrapText="1"/>
    </xf>
    <xf numFmtId="2" fontId="0" fillId="0" borderId="4" xfId="4" applyNumberFormat="1" applyFont="1" applyBorder="1" applyAlignment="1">
      <alignment horizontal="center"/>
    </xf>
    <xf numFmtId="0" fontId="1" fillId="0" borderId="8" xfId="4" applyBorder="1" applyAlignment="1">
      <alignment horizontal="center"/>
    </xf>
    <xf numFmtId="42" fontId="1" fillId="0" borderId="7" xfId="5" applyFont="1" applyBorder="1" applyAlignment="1">
      <alignment horizontal="center" vertical="center" wrapText="1"/>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 fillId="0" borderId="4" xfId="4" applyBorder="1" applyAlignment="1">
      <alignment horizontal="center" vertical="center"/>
    </xf>
    <xf numFmtId="0" fontId="1" fillId="0" borderId="8" xfId="4" applyBorder="1" applyAlignment="1">
      <alignment horizontal="center" vertical="center"/>
    </xf>
    <xf numFmtId="42" fontId="0" fillId="0" borderId="9" xfId="5" applyFont="1" applyBorder="1"/>
    <xf numFmtId="42" fontId="0" fillId="0" borderId="10" xfId="5" applyFont="1" applyBorder="1"/>
    <xf numFmtId="0" fontId="1" fillId="0" borderId="10" xfId="4" applyBorder="1" applyAlignment="1">
      <alignment horizontal="center" vertical="center"/>
    </xf>
    <xf numFmtId="0" fontId="1" fillId="0" borderId="11" xfId="4" applyBorder="1" applyAlignment="1">
      <alignment horizontal="center" vertical="center"/>
    </xf>
    <xf numFmtId="0" fontId="7" fillId="0" borderId="0" xfId="0" applyFont="1" applyAlignment="1">
      <alignment horizontal="justify" vertical="center"/>
    </xf>
    <xf numFmtId="0" fontId="1" fillId="0" borderId="18" xfId="4" applyBorder="1" applyAlignment="1">
      <alignment horizontal="center"/>
    </xf>
    <xf numFmtId="0" fontId="1" fillId="0" borderId="19" xfId="4" applyBorder="1" applyAlignment="1">
      <alignment horizontal="center"/>
    </xf>
    <xf numFmtId="42" fontId="1" fillId="0" borderId="19" xfId="5" applyFont="1" applyFill="1" applyBorder="1" applyAlignment="1">
      <alignment horizontal="center" vertical="center" wrapText="1"/>
    </xf>
    <xf numFmtId="42" fontId="1" fillId="0" borderId="20" xfId="5" applyFont="1" applyFill="1" applyBorder="1" applyAlignment="1">
      <alignment horizontal="center" vertical="center" wrapText="1"/>
    </xf>
    <xf numFmtId="0" fontId="15" fillId="4" borderId="14" xfId="4" applyFont="1" applyFill="1" applyBorder="1" applyAlignment="1">
      <alignment horizontal="center" wrapText="1"/>
    </xf>
    <xf numFmtId="0" fontId="15" fillId="4" borderId="14" xfId="4" applyFont="1" applyFill="1" applyBorder="1" applyAlignment="1">
      <alignment horizontal="center"/>
    </xf>
    <xf numFmtId="0" fontId="13" fillId="4" borderId="12" xfId="4" applyFont="1" applyFill="1" applyBorder="1" applyAlignment="1">
      <alignment horizontal="center" vertical="center" wrapText="1"/>
    </xf>
    <xf numFmtId="0" fontId="13" fillId="4" borderId="6" xfId="4" applyFont="1" applyFill="1" applyBorder="1" applyAlignment="1">
      <alignment horizontal="center" vertical="center"/>
    </xf>
    <xf numFmtId="0" fontId="13" fillId="4" borderId="5" xfId="4" applyFont="1" applyFill="1" applyBorder="1" applyAlignment="1">
      <alignment horizontal="center" vertical="center"/>
    </xf>
    <xf numFmtId="0" fontId="13" fillId="4" borderId="12" xfId="4" applyFont="1" applyFill="1" applyBorder="1" applyAlignment="1">
      <alignment horizontal="center" vertical="center"/>
    </xf>
    <xf numFmtId="0" fontId="14" fillId="3" borderId="24" xfId="4" applyFont="1" applyFill="1" applyBorder="1" applyAlignment="1">
      <alignment horizontal="left"/>
    </xf>
    <xf numFmtId="0" fontId="4" fillId="3" borderId="0" xfId="4" applyFont="1" applyFill="1" applyBorder="1"/>
    <xf numFmtId="0" fontId="14" fillId="3" borderId="0" xfId="4" applyFont="1" applyFill="1" applyBorder="1" applyAlignment="1">
      <alignment horizontal="left"/>
    </xf>
    <xf numFmtId="14" fontId="9" fillId="3" borderId="25" xfId="4" applyNumberFormat="1" applyFont="1" applyFill="1" applyBorder="1" applyAlignment="1">
      <alignment horizontal="left"/>
    </xf>
    <xf numFmtId="0" fontId="8" fillId="3" borderId="24" xfId="4" applyFont="1" applyFill="1" applyBorder="1" applyAlignment="1">
      <alignment horizontal="left"/>
    </xf>
    <xf numFmtId="0" fontId="4" fillId="3" borderId="25" xfId="4" applyFont="1" applyFill="1" applyBorder="1"/>
    <xf numFmtId="0" fontId="13" fillId="4" borderId="17" xfId="4" applyFont="1" applyFill="1" applyBorder="1" applyAlignment="1">
      <alignment horizontal="center" vertical="center"/>
    </xf>
    <xf numFmtId="0" fontId="13" fillId="4" borderId="13" xfId="4" applyFont="1" applyFill="1" applyBorder="1" applyAlignment="1">
      <alignment horizontal="center" vertical="center"/>
    </xf>
    <xf numFmtId="0" fontId="13" fillId="4" borderId="17" xfId="4" applyFont="1" applyFill="1" applyBorder="1" applyAlignment="1">
      <alignment horizontal="center" vertical="center" wrapText="1"/>
    </xf>
    <xf numFmtId="0" fontId="13" fillId="4" borderId="13" xfId="4" applyFont="1" applyFill="1" applyBorder="1" applyAlignment="1">
      <alignment horizontal="center" vertical="center" wrapText="1"/>
    </xf>
    <xf numFmtId="0" fontId="15" fillId="4" borderId="16" xfId="4" applyFont="1" applyFill="1" applyBorder="1" applyAlignment="1">
      <alignment horizontal="center"/>
    </xf>
    <xf numFmtId="0" fontId="15" fillId="4" borderId="15" xfId="4" applyFont="1" applyFill="1" applyBorder="1" applyAlignment="1">
      <alignment horizontal="center"/>
    </xf>
    <xf numFmtId="0" fontId="1" fillId="0" borderId="21" xfId="4" applyBorder="1" applyAlignment="1">
      <alignment horizontal="center"/>
    </xf>
    <xf numFmtId="0" fontId="1" fillId="0" borderId="22" xfId="4" applyBorder="1" applyAlignment="1">
      <alignment horizontal="center"/>
    </xf>
    <xf numFmtId="0" fontId="1" fillId="0" borderId="23" xfId="4" applyBorder="1" applyAlignment="1">
      <alignment horizontal="center"/>
    </xf>
    <xf numFmtId="0" fontId="1" fillId="0" borderId="24" xfId="4" applyBorder="1" applyAlignment="1">
      <alignment horizontal="center"/>
    </xf>
    <xf numFmtId="0" fontId="1" fillId="0" borderId="0" xfId="4" applyBorder="1" applyAlignment="1">
      <alignment horizontal="center"/>
    </xf>
    <xf numFmtId="0" fontId="1" fillId="0" borderId="25" xfId="4" applyBorder="1" applyAlignment="1">
      <alignment horizontal="center"/>
    </xf>
    <xf numFmtId="0" fontId="12" fillId="5" borderId="24" xfId="6" applyFont="1" applyFill="1" applyBorder="1" applyAlignment="1">
      <alignment horizontal="center" vertical="center"/>
    </xf>
    <xf numFmtId="0" fontId="12" fillId="5" borderId="0" xfId="6" applyFont="1" applyFill="1" applyBorder="1" applyAlignment="1">
      <alignment horizontal="center" vertical="center"/>
    </xf>
    <xf numFmtId="0" fontId="12" fillId="5" borderId="25" xfId="6" applyFont="1" applyFill="1" applyBorder="1" applyAlignment="1">
      <alignment horizontal="center" vertical="center"/>
    </xf>
    <xf numFmtId="0" fontId="4" fillId="0" borderId="24" xfId="4" applyFont="1" applyBorder="1" applyAlignment="1">
      <alignment horizontal="center" wrapText="1"/>
    </xf>
    <xf numFmtId="0" fontId="4" fillId="0" borderId="0" xfId="4" applyFont="1" applyBorder="1" applyAlignment="1">
      <alignment horizontal="center"/>
    </xf>
    <xf numFmtId="0" fontId="4" fillId="0" borderId="25" xfId="4" applyFont="1" applyBorder="1" applyAlignment="1">
      <alignment horizontal="center"/>
    </xf>
  </cellXfs>
  <cellStyles count="7">
    <cellStyle name="Millares" xfId="1" builtinId="3"/>
    <cellStyle name="Millares [0]" xfId="3" builtinId="6"/>
    <cellStyle name="Moneda [0] 2" xfId="5"/>
    <cellStyle name="Normal" xfId="0" builtinId="0"/>
    <cellStyle name="Normal 2" xfId="4"/>
    <cellStyle name="Normal_Entidades31dici2004vermarzo1705" xfId="6"/>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4.9903479806959611E-2"/>
          <c:y val="7.9165326942925107E-2"/>
          <c:w val="0.93695434576054337"/>
          <c:h val="0.78170668665741738"/>
        </c:manualLayout>
      </c:layout>
      <c:lineChart>
        <c:grouping val="standard"/>
        <c:varyColors val="0"/>
        <c:ser>
          <c:idx val="0"/>
          <c:order val="0"/>
          <c:tx>
            <c:strRef>
              <c:f>'DANE IPC 1955 A 2022'!$C$4</c:f>
              <c:strCache>
                <c:ptCount val="1"/>
                <c:pt idx="0">
                  <c:v>IPC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'DANE IPC 1955 A 2022'!$B$5:$B$72</c:f>
              <c:numCache>
                <c:formatCode>_-* #,##0_-;\-* #,##0_-;_-* "-"??_-;_-@_-</c:formatCode>
                <c:ptCount val="68"/>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numCache>
            </c:numRef>
          </c:cat>
          <c:val>
            <c:numRef>
              <c:f>'DANE IPC 1955 A 2022'!$C$5:$C$72</c:f>
              <c:numCache>
                <c:formatCode>0.00%</c:formatCode>
                <c:ptCount val="68"/>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numCache>
            </c:numRef>
          </c:val>
          <c:smooth val="0"/>
          <c:extLst>
            <c:ext xmlns:c16="http://schemas.microsoft.com/office/drawing/2014/chart" uri="{C3380CC4-5D6E-409C-BE32-E72D297353CC}">
              <c16:uniqueId val="{00000000-5F99-4789-B8EE-7EDC2638E9EA}"/>
            </c:ext>
          </c:extLst>
        </c:ser>
        <c:dLbls>
          <c:dLblPos val="t"/>
          <c:showLegendKey val="0"/>
          <c:showVal val="1"/>
          <c:showCatName val="0"/>
          <c:showSerName val="0"/>
          <c:showPercent val="0"/>
          <c:showBubbleSize val="0"/>
        </c:dLbls>
        <c:smooth val="0"/>
        <c:axId val="1594806191"/>
        <c:axId val="1594805359"/>
      </c:lineChart>
      <c:catAx>
        <c:axId val="159480619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4805359"/>
        <c:crosses val="autoZero"/>
        <c:auto val="1"/>
        <c:lblAlgn val="ctr"/>
        <c:lblOffset val="100"/>
        <c:noMultiLvlLbl val="0"/>
      </c:catAx>
      <c:valAx>
        <c:axId val="159480535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48061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scatterChart>
        <c:scatterStyle val="lineMarker"/>
        <c:varyColors val="0"/>
        <c:ser>
          <c:idx val="0"/>
          <c:order val="0"/>
          <c:tx>
            <c:strRef>
              <c:f>'DANE IPC 1955 A 2022'!$C$4</c:f>
              <c:strCache>
                <c:ptCount val="1"/>
                <c:pt idx="0">
                  <c:v>IPC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numRef>
              <c:f>'DANE IPC 1955 A 2022'!$B$5:$B$73</c:f>
              <c:numCache>
                <c:formatCode>_-* #,##0_-;\-* #,##0_-;_-* "-"??_-;_-@_-</c:formatCode>
                <c:ptCount val="69"/>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numCache>
            </c:numRef>
          </c:xVal>
          <c:yVal>
            <c:numRef>
              <c:f>'DANE IPC 1955 A 2022'!$C$5:$C$73</c:f>
              <c:numCache>
                <c:formatCode>0.00%</c:formatCode>
                <c:ptCount val="69"/>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numCache>
            </c:numRef>
          </c:yVal>
          <c:smooth val="0"/>
          <c:extLst>
            <c:ext xmlns:c16="http://schemas.microsoft.com/office/drawing/2014/chart" uri="{C3380CC4-5D6E-409C-BE32-E72D297353CC}">
              <c16:uniqueId val="{00000000-4A32-463E-B8CB-31A40406506F}"/>
            </c:ext>
          </c:extLst>
        </c:ser>
        <c:dLbls>
          <c:dLblPos val="t"/>
          <c:showLegendKey val="0"/>
          <c:showVal val="1"/>
          <c:showCatName val="0"/>
          <c:showSerName val="0"/>
          <c:showPercent val="0"/>
          <c:showBubbleSize val="0"/>
        </c:dLbls>
        <c:axId val="1731906719"/>
        <c:axId val="1731893823"/>
      </c:scatterChart>
      <c:valAx>
        <c:axId val="1731906719"/>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1893823"/>
        <c:crosses val="autoZero"/>
        <c:crossBetween val="midCat"/>
      </c:valAx>
      <c:valAx>
        <c:axId val="173189382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190671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1205254</xdr:colOff>
      <xdr:row>0</xdr:row>
      <xdr:rowOff>66675</xdr:rowOff>
    </xdr:from>
    <xdr:to>
      <xdr:col>7</xdr:col>
      <xdr:colOff>1127073</xdr:colOff>
      <xdr:row>2</xdr:row>
      <xdr:rowOff>133350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7904" y="66675"/>
          <a:ext cx="1188644" cy="714375"/>
        </a:xfrm>
        <a:prstGeom prst="rect">
          <a:avLst/>
        </a:prstGeom>
      </xdr:spPr>
    </xdr:pic>
    <xdr:clientData/>
  </xdr:twoCellAnchor>
  <xdr:twoCellAnchor editAs="oneCell">
    <xdr:from>
      <xdr:col>1</xdr:col>
      <xdr:colOff>57150</xdr:colOff>
      <xdr:row>0</xdr:row>
      <xdr:rowOff>76200</xdr:rowOff>
    </xdr:from>
    <xdr:to>
      <xdr:col>3</xdr:col>
      <xdr:colOff>474609</xdr:colOff>
      <xdr:row>2</xdr:row>
      <xdr:rowOff>104775</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0" y="76200"/>
          <a:ext cx="1941459"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752474</xdr:colOff>
      <xdr:row>4</xdr:row>
      <xdr:rowOff>19055</xdr:rowOff>
    </xdr:from>
    <xdr:to>
      <xdr:col>21</xdr:col>
      <xdr:colOff>19049</xdr:colOff>
      <xdr:row>41</xdr:row>
      <xdr:rowOff>28575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742949</xdr:colOff>
      <xdr:row>42</xdr:row>
      <xdr:rowOff>19055</xdr:rowOff>
    </xdr:from>
    <xdr:to>
      <xdr:col>20</xdr:col>
      <xdr:colOff>752474</xdr:colOff>
      <xdr:row>72</xdr:row>
      <xdr:rowOff>9525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L25"/>
  <sheetViews>
    <sheetView tabSelected="1" zoomScaleNormal="100" workbookViewId="0">
      <selection activeCell="K6" sqref="K6"/>
    </sheetView>
  </sheetViews>
  <sheetFormatPr baseColWidth="10" defaultRowHeight="15" x14ac:dyDescent="0.25"/>
  <cols>
    <col min="1" max="1" width="3.7109375" style="7" customWidth="1"/>
    <col min="2" max="3" width="11.42578125" style="7"/>
    <col min="4" max="4" width="21.5703125" style="7" customWidth="1"/>
    <col min="5" max="5" width="25.7109375" style="7" customWidth="1"/>
    <col min="6" max="6" width="15.5703125" style="7" bestFit="1" customWidth="1"/>
    <col min="7" max="7" width="19" style="7" bestFit="1" customWidth="1"/>
    <col min="8" max="8" width="19.140625" style="7" bestFit="1" customWidth="1"/>
    <col min="9" max="11" width="11.42578125" style="7"/>
    <col min="12" max="12" width="61.140625" style="7" customWidth="1"/>
    <col min="13" max="16384" width="11.42578125" style="7"/>
  </cols>
  <sheetData>
    <row r="1" spans="2:12" ht="24" customHeight="1" x14ac:dyDescent="0.25">
      <c r="B1" s="49"/>
      <c r="C1" s="50"/>
      <c r="D1" s="50"/>
      <c r="E1" s="50"/>
      <c r="F1" s="50"/>
      <c r="G1" s="50"/>
      <c r="H1" s="51"/>
    </row>
    <row r="2" spans="2:12" ht="27" customHeight="1" x14ac:dyDescent="0.25">
      <c r="B2" s="52"/>
      <c r="C2" s="53"/>
      <c r="D2" s="53"/>
      <c r="E2" s="53"/>
      <c r="F2" s="53"/>
      <c r="G2" s="53"/>
      <c r="H2" s="54"/>
    </row>
    <row r="3" spans="2:12" ht="14.25" customHeight="1" x14ac:dyDescent="0.25">
      <c r="B3" s="52"/>
      <c r="C3" s="53"/>
      <c r="D3" s="53"/>
      <c r="E3" s="53"/>
      <c r="F3" s="53"/>
      <c r="G3" s="53"/>
      <c r="H3" s="54"/>
    </row>
    <row r="4" spans="2:12" ht="27" customHeight="1" x14ac:dyDescent="0.25">
      <c r="B4" s="55" t="s">
        <v>15</v>
      </c>
      <c r="C4" s="56"/>
      <c r="D4" s="56"/>
      <c r="E4" s="56"/>
      <c r="F4" s="56"/>
      <c r="G4" s="56"/>
      <c r="H4" s="57"/>
    </row>
    <row r="5" spans="2:12" ht="15.75" x14ac:dyDescent="0.25">
      <c r="B5" s="55" t="s">
        <v>14</v>
      </c>
      <c r="C5" s="56"/>
      <c r="D5" s="56"/>
      <c r="E5" s="56"/>
      <c r="F5" s="56"/>
      <c r="G5" s="56"/>
      <c r="H5" s="57"/>
    </row>
    <row r="6" spans="2:12" ht="63.75" customHeight="1" x14ac:dyDescent="0.3">
      <c r="B6" s="58" t="s">
        <v>18</v>
      </c>
      <c r="C6" s="59"/>
      <c r="D6" s="59"/>
      <c r="E6" s="59"/>
      <c r="F6" s="59"/>
      <c r="G6" s="59"/>
      <c r="H6" s="60"/>
    </row>
    <row r="7" spans="2:12" ht="18.75" x14ac:dyDescent="0.3">
      <c r="B7" s="37" t="s">
        <v>19</v>
      </c>
      <c r="C7" s="38"/>
      <c r="D7" s="38"/>
      <c r="E7" s="38"/>
      <c r="F7" s="38"/>
      <c r="G7" s="39" t="s">
        <v>13</v>
      </c>
      <c r="H7" s="40">
        <v>45338</v>
      </c>
    </row>
    <row r="8" spans="2:12" ht="7.5" customHeight="1" thickBot="1" x14ac:dyDescent="0.35">
      <c r="B8" s="41"/>
      <c r="C8" s="38"/>
      <c r="D8" s="38"/>
      <c r="E8" s="38"/>
      <c r="F8" s="38"/>
      <c r="G8" s="38"/>
      <c r="H8" s="42"/>
    </row>
    <row r="9" spans="2:12" ht="15.75" customHeight="1" x14ac:dyDescent="0.25">
      <c r="B9" s="43" t="s">
        <v>12</v>
      </c>
      <c r="C9" s="43" t="s">
        <v>11</v>
      </c>
      <c r="D9" s="45" t="s">
        <v>16</v>
      </c>
      <c r="E9" s="31" t="s">
        <v>10</v>
      </c>
      <c r="F9" s="47" t="s">
        <v>9</v>
      </c>
      <c r="G9" s="48"/>
      <c r="H9" s="32" t="s">
        <v>17</v>
      </c>
    </row>
    <row r="10" spans="2:12" ht="29.25" customHeight="1" thickBot="1" x14ac:dyDescent="0.3">
      <c r="B10" s="44"/>
      <c r="C10" s="44"/>
      <c r="D10" s="46"/>
      <c r="E10" s="33" t="s">
        <v>8</v>
      </c>
      <c r="F10" s="34" t="s">
        <v>7</v>
      </c>
      <c r="G10" s="35" t="s">
        <v>6</v>
      </c>
      <c r="H10" s="36" t="s">
        <v>5</v>
      </c>
      <c r="L10" s="26"/>
    </row>
    <row r="11" spans="2:12" x14ac:dyDescent="0.25">
      <c r="B11" s="25">
        <v>2015</v>
      </c>
      <c r="C11" s="24">
        <v>6.77</v>
      </c>
      <c r="D11" s="24">
        <v>2015</v>
      </c>
      <c r="E11" s="23">
        <v>10000000000</v>
      </c>
      <c r="F11" s="23">
        <v>3600000000</v>
      </c>
      <c r="G11" s="23">
        <v>10000000000</v>
      </c>
      <c r="H11" s="22">
        <v>3600000000</v>
      </c>
    </row>
    <row r="12" spans="2:12" x14ac:dyDescent="0.25">
      <c r="B12" s="21">
        <v>2016</v>
      </c>
      <c r="C12" s="20">
        <v>5.75</v>
      </c>
      <c r="D12" s="20">
        <v>2016</v>
      </c>
      <c r="E12" s="18">
        <f t="shared" ref="E12:H19" si="0">ROUNDUP(E11*(1+($C12/100)),-6)</f>
        <v>10575000000</v>
      </c>
      <c r="F12" s="18">
        <f t="shared" si="0"/>
        <v>3807000000</v>
      </c>
      <c r="G12" s="18">
        <f t="shared" si="0"/>
        <v>10575000000</v>
      </c>
      <c r="H12" s="17">
        <f t="shared" si="0"/>
        <v>3807000000</v>
      </c>
    </row>
    <row r="13" spans="2:12" x14ac:dyDescent="0.25">
      <c r="B13" s="16">
        <v>2017</v>
      </c>
      <c r="C13" s="13">
        <v>4.09</v>
      </c>
      <c r="D13" s="13">
        <v>2017</v>
      </c>
      <c r="E13" s="18">
        <f t="shared" si="0"/>
        <v>11008000000</v>
      </c>
      <c r="F13" s="18">
        <f t="shared" si="0"/>
        <v>3963000000</v>
      </c>
      <c r="G13" s="18">
        <f t="shared" si="0"/>
        <v>11008000000</v>
      </c>
      <c r="H13" s="17">
        <f t="shared" si="0"/>
        <v>3963000000</v>
      </c>
    </row>
    <row r="14" spans="2:12" x14ac:dyDescent="0.25">
      <c r="B14" s="16">
        <v>2018</v>
      </c>
      <c r="C14" s="13">
        <v>3.18</v>
      </c>
      <c r="D14" s="13">
        <v>2018</v>
      </c>
      <c r="E14" s="18">
        <f t="shared" si="0"/>
        <v>11359000000</v>
      </c>
      <c r="F14" s="18">
        <f t="shared" si="0"/>
        <v>4090000000</v>
      </c>
      <c r="G14" s="18">
        <f t="shared" si="0"/>
        <v>11359000000</v>
      </c>
      <c r="H14" s="17">
        <f t="shared" si="0"/>
        <v>4090000000</v>
      </c>
    </row>
    <row r="15" spans="2:12" x14ac:dyDescent="0.25">
      <c r="B15" s="16">
        <v>2019</v>
      </c>
      <c r="C15" s="19">
        <v>3.8</v>
      </c>
      <c r="D15" s="13">
        <v>2019</v>
      </c>
      <c r="E15" s="18">
        <f t="shared" si="0"/>
        <v>11791000000</v>
      </c>
      <c r="F15" s="18">
        <f t="shared" si="0"/>
        <v>4246000000</v>
      </c>
      <c r="G15" s="18">
        <f t="shared" si="0"/>
        <v>11791000000</v>
      </c>
      <c r="H15" s="17">
        <f t="shared" si="0"/>
        <v>4246000000</v>
      </c>
    </row>
    <row r="16" spans="2:12" x14ac:dyDescent="0.25">
      <c r="B16" s="16">
        <v>2020</v>
      </c>
      <c r="C16" s="15">
        <v>1.61</v>
      </c>
      <c r="D16" s="13">
        <v>2020</v>
      </c>
      <c r="E16" s="12">
        <f t="shared" si="0"/>
        <v>11981000000</v>
      </c>
      <c r="F16" s="12">
        <f t="shared" si="0"/>
        <v>4315000000</v>
      </c>
      <c r="G16" s="12">
        <f t="shared" si="0"/>
        <v>11981000000</v>
      </c>
      <c r="H16" s="14">
        <f t="shared" si="0"/>
        <v>4315000000</v>
      </c>
    </row>
    <row r="17" spans="2:8" x14ac:dyDescent="0.25">
      <c r="B17" s="16">
        <v>2021</v>
      </c>
      <c r="C17" s="15">
        <v>5.62</v>
      </c>
      <c r="D17" s="13">
        <v>2021</v>
      </c>
      <c r="E17" s="12">
        <f t="shared" si="0"/>
        <v>12655000000</v>
      </c>
      <c r="F17" s="12">
        <f t="shared" si="0"/>
        <v>4558000000</v>
      </c>
      <c r="G17" s="12">
        <f t="shared" si="0"/>
        <v>12655000000</v>
      </c>
      <c r="H17" s="14">
        <f t="shared" si="0"/>
        <v>4558000000</v>
      </c>
    </row>
    <row r="18" spans="2:8" ht="15.75" thickBot="1" x14ac:dyDescent="0.3">
      <c r="B18" s="16">
        <v>2022</v>
      </c>
      <c r="C18" s="15">
        <v>13.12</v>
      </c>
      <c r="D18" s="13">
        <v>2022</v>
      </c>
      <c r="E18" s="12">
        <f>ROUNDUP(E17*(1+($C18/100)),-6)</f>
        <v>14316000000</v>
      </c>
      <c r="F18" s="12">
        <f>ROUNDUP(F17*(1+($C18/100)),-6)</f>
        <v>5157000000</v>
      </c>
      <c r="G18" s="12">
        <f t="shared" si="0"/>
        <v>14316000000</v>
      </c>
      <c r="H18" s="14">
        <f t="shared" si="0"/>
        <v>5157000000</v>
      </c>
    </row>
    <row r="19" spans="2:8" ht="15.75" thickBot="1" x14ac:dyDescent="0.3">
      <c r="B19" s="27">
        <v>2023</v>
      </c>
      <c r="C19" s="28">
        <v>9.2799999999999994</v>
      </c>
      <c r="D19" s="28">
        <v>2023</v>
      </c>
      <c r="E19" s="29">
        <f>ROUNDUP(E18*(1+($C19/100)),-6)</f>
        <v>15645000000</v>
      </c>
      <c r="F19" s="29">
        <f>ROUNDUP(F18*(1+($C19/100)),-6)</f>
        <v>5636000000</v>
      </c>
      <c r="G19" s="29">
        <f t="shared" si="0"/>
        <v>15645000000</v>
      </c>
      <c r="H19" s="30">
        <f t="shared" si="0"/>
        <v>5636000000</v>
      </c>
    </row>
    <row r="20" spans="2:8" x14ac:dyDescent="0.25">
      <c r="B20" s="11" t="s">
        <v>4</v>
      </c>
    </row>
    <row r="21" spans="2:8" x14ac:dyDescent="0.25">
      <c r="D21" s="10"/>
      <c r="E21" s="9"/>
      <c r="F21" s="9"/>
      <c r="G21" s="9"/>
    </row>
    <row r="22" spans="2:8" x14ac:dyDescent="0.25">
      <c r="D22" s="10"/>
      <c r="E22" s="9"/>
      <c r="F22" s="9"/>
      <c r="G22" s="9"/>
    </row>
    <row r="25" spans="2:8" ht="15.75" x14ac:dyDescent="0.25">
      <c r="E25" s="8"/>
    </row>
  </sheetData>
  <mergeCells count="10">
    <mergeCell ref="B9:B10"/>
    <mergeCell ref="C9:C10"/>
    <mergeCell ref="D9:D10"/>
    <mergeCell ref="F9:G9"/>
    <mergeCell ref="B1:H1"/>
    <mergeCell ref="B2:H2"/>
    <mergeCell ref="B3:H3"/>
    <mergeCell ref="B4:H4"/>
    <mergeCell ref="B5:H5"/>
    <mergeCell ref="B6:H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75"/>
  <sheetViews>
    <sheetView workbookViewId="0">
      <pane ySplit="4" topLeftCell="A5" activePane="bottomLeft" state="frozen"/>
      <selection pane="bottomLeft" activeCell="D80" sqref="D80"/>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3</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3" spans="2:3" x14ac:dyDescent="0.25">
      <c r="B73" s="5">
        <v>2023</v>
      </c>
      <c r="C73" s="4">
        <v>9.2799999999999994E-2</v>
      </c>
    </row>
    <row r="75" spans="2:3" x14ac:dyDescent="0.25">
      <c r="B75"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Jenny Marcela Bautista Hernández</cp:lastModifiedBy>
  <cp:lastPrinted>2024-02-16T17:39:25Z</cp:lastPrinted>
  <dcterms:created xsi:type="dcterms:W3CDTF">2021-10-15T19:57:44Z</dcterms:created>
  <dcterms:modified xsi:type="dcterms:W3CDTF">2024-02-16T17:39:52Z</dcterms:modified>
</cp:coreProperties>
</file>