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odriguez\Documents\TRABAJO_FR\2025\2025-04-10\"/>
    </mc:Choice>
  </mc:AlternateContent>
  <xr:revisionPtr revIDLastSave="0" documentId="13_ncr:1_{D348A9FC-1602-4906-8178-8DD1E25C7BC0}" xr6:coauthVersionLast="47" xr6:coauthVersionMax="47" xr10:uidLastSave="{00000000-0000-0000-0000-000000000000}"/>
  <bookViews>
    <workbookView xWindow="-120" yWindow="-120" windowWidth="29040" windowHeight="15720" xr2:uid="{00000000-000D-0000-FFFF-FFFF00000000}"/>
  </bookViews>
  <sheets>
    <sheet name="Mapa Consolidado" sheetId="1" r:id="rId1"/>
    <sheet name="Conograma" sheetId="4" state="hidden" r:id="rId2"/>
    <sheet name="Hoja3" sheetId="5" state="hidden" r:id="rId3"/>
    <sheet name="Control de Cambios" sheetId="6" r:id="rId4"/>
    <sheet name="Total" sheetId="7" state="hidden" r:id="rId5"/>
  </sheets>
  <definedNames>
    <definedName name="_xlnm._FilterDatabase" localSheetId="2" hidden="1">Hoja3!$A$1:$B$16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5" l="1"/>
  <c r="E22" i="5"/>
  <c r="D22" i="5"/>
  <c r="B5" i="7"/>
  <c r="B4" i="7"/>
  <c r="B3" i="7"/>
  <c r="F16" i="5"/>
  <c r="E16" i="5"/>
  <c r="D16" i="5"/>
  <c r="F15" i="5"/>
  <c r="E15" i="5"/>
  <c r="F14" i="5"/>
  <c r="E14" i="5"/>
  <c r="F13" i="5"/>
  <c r="E13" i="5"/>
  <c r="D13" i="5"/>
  <c r="F12" i="5"/>
  <c r="E12" i="5"/>
  <c r="F11" i="5"/>
  <c r="F18" i="5" s="1"/>
  <c r="E11" i="5"/>
  <c r="F10" i="5"/>
  <c r="E10" i="5"/>
  <c r="F9" i="5"/>
  <c r="E9" i="5"/>
  <c r="F8" i="5"/>
  <c r="E8" i="5"/>
  <c r="F7" i="5"/>
  <c r="E7" i="5"/>
  <c r="F6" i="5"/>
  <c r="E6" i="5"/>
  <c r="F5" i="5"/>
  <c r="E5" i="5"/>
  <c r="F4" i="5"/>
  <c r="E4" i="5"/>
  <c r="F3" i="5"/>
  <c r="E3" i="5"/>
  <c r="F2" i="5"/>
  <c r="E2" i="5"/>
  <c r="E18" i="5" s="1"/>
  <c r="E11" i="4"/>
  <c r="D11" i="5" s="1"/>
  <c r="D5" i="5" l="1"/>
  <c r="D12" i="5"/>
  <c r="D6" i="5"/>
  <c r="D7" i="5"/>
  <c r="D14" i="5"/>
  <c r="D15" i="5"/>
  <c r="D8" i="5"/>
  <c r="D2" i="5"/>
  <c r="D9" i="5"/>
  <c r="D3" i="5"/>
  <c r="D10" i="5"/>
  <c r="D4" i="5"/>
  <c r="D18" i="5" l="1"/>
</calcChain>
</file>

<file path=xl/sharedStrings.xml><?xml version="1.0" encoding="utf-8"?>
<sst xmlns="http://schemas.openxmlformats.org/spreadsheetml/2006/main" count="3355" uniqueCount="1214">
  <si>
    <t xml:space="preserve">MAPA DE RIESGOS </t>
  </si>
  <si>
    <r>
      <rPr>
        <b/>
        <sz val="12"/>
        <color rgb="FF000000"/>
        <rFont val="Verdana"/>
      </rPr>
      <t xml:space="preserve">Código: </t>
    </r>
    <r>
      <rPr>
        <sz val="12"/>
        <color rgb="FF000000"/>
        <rFont val="Verdana"/>
      </rPr>
      <t xml:space="preserve">
FT-PLES-021</t>
    </r>
  </si>
  <si>
    <t>Diciembre 2024</t>
  </si>
  <si>
    <r>
      <rPr>
        <b/>
        <sz val="12"/>
        <color rgb="FF000000"/>
        <rFont val="Verdana"/>
      </rPr>
      <t>Versión:</t>
    </r>
    <r>
      <rPr>
        <sz val="12"/>
        <color rgb="FF000000"/>
        <rFont val="Verdana"/>
      </rPr>
      <t xml:space="preserve"> 01</t>
    </r>
  </si>
  <si>
    <t>ID Riesgo</t>
  </si>
  <si>
    <t>Descripción del Riesgo</t>
  </si>
  <si>
    <t>Tipo de Riesgo</t>
  </si>
  <si>
    <t xml:space="preserve">Causa Principal </t>
  </si>
  <si>
    <t>Consecuencias</t>
  </si>
  <si>
    <t>RIESGO INHERENTE</t>
  </si>
  <si>
    <t>Descripción del Control</t>
  </si>
  <si>
    <t>ATRIBUTOS DE CONTROL</t>
  </si>
  <si>
    <t>PLAN DE ACCIÓN</t>
  </si>
  <si>
    <t>Probabilidad Inherente</t>
  </si>
  <si>
    <t>%</t>
  </si>
  <si>
    <t>Impacto</t>
  </si>
  <si>
    <t>Zona de Riesgo Inherente</t>
  </si>
  <si>
    <t>ID Control</t>
  </si>
  <si>
    <t>Atributos de Eficiencia</t>
  </si>
  <si>
    <t>Atributos Informativos</t>
  </si>
  <si>
    <t>Probabilidad residual final</t>
  </si>
  <si>
    <t>Impacto residual final</t>
  </si>
  <si>
    <t>Riesgo residual final</t>
  </si>
  <si>
    <t>Tratamiento</t>
  </si>
  <si>
    <t>ID Acción</t>
  </si>
  <si>
    <t>Acción</t>
  </si>
  <si>
    <t xml:space="preserve">Responsable </t>
  </si>
  <si>
    <t>Fecha de Inicio</t>
  </si>
  <si>
    <t>Fecha de Finalización</t>
  </si>
  <si>
    <t>Acción de Contingencia</t>
  </si>
  <si>
    <t>Tipo</t>
  </si>
  <si>
    <t>Implementación</t>
  </si>
  <si>
    <t>Documentación</t>
  </si>
  <si>
    <t>Frecuencia</t>
  </si>
  <si>
    <t>Evidencia</t>
  </si>
  <si>
    <t>PLES-5</t>
  </si>
  <si>
    <t>Posiblilidad de Ineficiencia en el monitoreo a los planes, programas y proyectos a cargo de la OAPS</t>
  </si>
  <si>
    <t>Riesgo Estratégico</t>
  </si>
  <si>
    <t xml:space="preserve">Deficiencias en las competencias del personal encargado del reporte. </t>
  </si>
  <si>
    <t xml:space="preserve">1. Afectación de la imagen institucional.
2. Hallazgos en auditorías internas y externas.
3. Reducción de recursos para proyectos de inversión </t>
  </si>
  <si>
    <t>Baja</t>
  </si>
  <si>
    <t>Mayor</t>
  </si>
  <si>
    <t>Alta</t>
  </si>
  <si>
    <t>a</t>
  </si>
  <si>
    <t>PLES-5a</t>
  </si>
  <si>
    <t>C-127</t>
  </si>
  <si>
    <t>El profesional universitario periodicamente consolida el seguimiento y monitoreo del  plan acción institucional.  La evidencia serán los informes de monitoreo trimestales.</t>
  </si>
  <si>
    <t>Preventivo</t>
  </si>
  <si>
    <t>Manual</t>
  </si>
  <si>
    <t>PR-PLES-002 Formulación, gestión, seguimiento y evaluación Plan de Acción Anual
PR-PLES-006 Formulación proyectos de Inversión</t>
  </si>
  <si>
    <t>Aleatorio</t>
  </si>
  <si>
    <t>Con registro</t>
  </si>
  <si>
    <t>Muy baja</t>
  </si>
  <si>
    <t>Evitar</t>
  </si>
  <si>
    <t>PLES-5C-127a</t>
  </si>
  <si>
    <t>127.1</t>
  </si>
  <si>
    <t>El profesional especializado de planeación realiza seguimientos trimestrales a la gestión y cumplimiento del plan de acción de la vigencia con la finalidad de validar resultados obtenidos de la planeación institucional. Como evidencia se presentarán los informes trimestrales de seguimiento.</t>
  </si>
  <si>
    <t>Profesional Especializado - Planeación</t>
  </si>
  <si>
    <t>*Documentar lecciones aprendidas a tener en cuenta dentro de la planeación estratégica.
 *Adelantar acciones de reevaluación y corrección.
 *Establecer planes de mejoramiento.</t>
  </si>
  <si>
    <t>C-3</t>
  </si>
  <si>
    <t>El profesional universitario de planeación periodicamente realiza informe de monitoreo al cumplimiento de los indicadores de gestión generando alertas que posteriormente serán insumo para adelantar auditoría interna a los procesos. Como evidencia quedará informe de monitoreo.</t>
  </si>
  <si>
    <t>PR-EVGS-003 Procedimiento de Seguimiento y Evaluación al SIG</t>
  </si>
  <si>
    <t>Continua</t>
  </si>
  <si>
    <t>b</t>
  </si>
  <si>
    <t>PLES-5C-3b</t>
  </si>
  <si>
    <t>3.1</t>
  </si>
  <si>
    <t>Profesional Universitario Planeación</t>
  </si>
  <si>
    <t>C-126</t>
  </si>
  <si>
    <t xml:space="preserve">El profesional especializado de planeación mensualmente realiza seguimiento a los proyectos de inversión a ejecutar en la vigencia generando alertas a los gerentes y enlaces de los proyectos. Como evidencia quedará el correo y/o las fichas.  </t>
  </si>
  <si>
    <t>Detectivo</t>
  </si>
  <si>
    <t xml:space="preserve">PR-PLES-005
</t>
  </si>
  <si>
    <t>c</t>
  </si>
  <si>
    <t>PLES-5C-126c</t>
  </si>
  <si>
    <t>126.1</t>
  </si>
  <si>
    <t>El profesional especializado de planeación mensualmente realiza seguimiento a los proyectos de inversión a ejecutar en la vigencia generando alertas a los gerentes y enlaces de los proyectos. Como evidencia quedará el correo y/o las fichas.</t>
  </si>
  <si>
    <t>d</t>
  </si>
  <si>
    <t>PLES-5C-126d</t>
  </si>
  <si>
    <t>126.2</t>
  </si>
  <si>
    <t>La Jefa de la Oficina Asesora de Planeación periodicamente reporta las alertas tempranas al comité directivo respecto al cumplimiento de las metas contenidas en los proyectos de inversión. Como evidencia quedará la presentación de los proyectos de inversión.</t>
  </si>
  <si>
    <t>C-170</t>
  </si>
  <si>
    <t xml:space="preserve">El profesional especializado de planeación realiza la articulación con las demás dependencias de la SES para llevar a cabo la ejecución de las etapas de la rendición de cuentas. Como evidencia quedará la herramienta de seguimiento a las actividades de cada etapa del proceso de la rendición de cuentas.   </t>
  </si>
  <si>
    <t>MA-PLES-001 Manual de Rendición de Cuentas</t>
  </si>
  <si>
    <t>170.1</t>
  </si>
  <si>
    <t>PLES-6</t>
  </si>
  <si>
    <t>Posible deficiencia en el asesoramiento de la formulación de los planes, programas y proyectos de la entidad.</t>
  </si>
  <si>
    <t>Deficiencia en la planeación y coordinación interna de las áreas involucradas para la formulación de los planes, programas y proyectos.</t>
  </si>
  <si>
    <t xml:space="preserve">1. Ineficacia operativa 
2. Incumplimiento de objetivos y metas.
3. Investigaciones disciplinarias, administrativas y fiscales. 
4. Hallazgos en auditorías internas y externas
5. Proyección sobredimensionada de las necesidades planteadas. </t>
  </si>
  <si>
    <t>PLES-6a</t>
  </si>
  <si>
    <t>C-85</t>
  </si>
  <si>
    <t>La Jefa de la Oficina Asesora de Planeación y Sistemas define y establece una comunicación interna  dirigida a todas las áreas, para instruir frente a los lineamientos que deben tener en cuenta en la definición de necesidades, para efectos de la estructuración del Plan Anual de Adquisiciones. En la socialización de la comunicación se abrirá un espacio para aclaración de dudas frente a los lineamientos entregados. Como evidencia quedará correos electrónicos de programación de mesas de trabajo o actas de reunión y plan anual de adquisiciones consolidado.</t>
  </si>
  <si>
    <t>Correctivo</t>
  </si>
  <si>
    <t>PR-GECO-014 Formulación, seguimiento y evaluación del Plan Anual de Adquisiciones</t>
  </si>
  <si>
    <t>Moderado</t>
  </si>
  <si>
    <t>Moderada</t>
  </si>
  <si>
    <t>Reducir</t>
  </si>
  <si>
    <t>PLES-6C-85a</t>
  </si>
  <si>
    <t>85.1</t>
  </si>
  <si>
    <t>La Jefa de la Oficina Asesora de Planeación y Sistemas define y establece una  comunicación oficial dirigida a todas las áreas, con el fin de impartir lineamientos que deben tener en cuenta en la definición de necesidades, para efectos de la estructuración del Plan Anual de Adquisiciones. Como evidencia quedará correos electrónicos de programación de mesas de trabajo o actas de reunión y plan anual de adquisiciones consolidado.</t>
  </si>
  <si>
    <t>Jefa de la Oficina Asesora de Planeación y Sistemas</t>
  </si>
  <si>
    <t>*Documentar lecciones aprendidas a tener en cuenta dentro de la planeación estratégica.
 *Adelantar acciones de reevaluación y corrección.
 *Establecer planes de mejoramiento.
* Realizar mesa de trabajo para subsanar los errores del PAA o seguimiento a proyectos</t>
  </si>
  <si>
    <t>C-130</t>
  </si>
  <si>
    <t>El profesional especializado de planeación solicita a los jefes de área la programación necesidades de contratación para consolidación del Plan Anual de Adquisiciones. Como evidencia quedará herramienta dispuesta diligenciada y correo de solicitud. Así mismo, remite información al Coordinador del Grupo de Contratos, para actualización en SECOP II.</t>
  </si>
  <si>
    <t>PLES-6C-130b</t>
  </si>
  <si>
    <t>130.1</t>
  </si>
  <si>
    <t>GETI-1</t>
  </si>
  <si>
    <t xml:space="preserve">Ineficiente planeación estratégica en TIC. </t>
  </si>
  <si>
    <t xml:space="preserve">Falta de articulación de los planes de TI con la estrategia. </t>
  </si>
  <si>
    <t>1. Detrimento patrimonial.
2. Incumplimiento de marco estratégico institucional.
4. Afectación de la imagen y confianza institucional.
5. Arquitectura empresarial institucional que no responda a las necesidades de la entidad.
6. Estimaciones imprecisas en cuanto al presupuesto. 
7. Hallazgos por parte de entes de control.
8. Existencia de déficit o superavit. 
9. Incumplimiento a lineamientos normativos.</t>
  </si>
  <si>
    <t>Media</t>
  </si>
  <si>
    <t>C-5</t>
  </si>
  <si>
    <t xml:space="preserve">El Jefe(a) de la Oficina Asesora de Planeación y Sistemas periódicamente valida necesidades y requerimientos en materia tecnológica con las diferentes áreas a fin de determinar la articulación con la planeación estratégica de la entidad a través de mesa de trabajo y/o solicitudes formales. Como evidencia quedará las actas de reunión, el formato FT-GETI-002 de requerimientos, control de asistencia y/o memorandos o correos de solicitud. </t>
  </si>
  <si>
    <t>PR-GETI-001 Análisis de soluciones de TI</t>
  </si>
  <si>
    <t>GETI-1C-5a</t>
  </si>
  <si>
    <t>5.1</t>
  </si>
  <si>
    <t xml:space="preserve">El Jefe(a) de la Oficina Asesora de Planeación y Sistemas semestral valida necesidades y requerimientos en materia tecnológica con las diferentes áreas a fin de determinar la articulación con la planeación estratégica de la entidad a través de mesa de trabajo y/o solicitudes formales. Como evidencia quedará las actas de reunión, el formato FT-GETI-002 de requerimientos, control de asistencia y/o memorandos o correos de solicitud. </t>
  </si>
  <si>
    <t>El Jefe(a) de la Oficina Asesora de Planeación</t>
  </si>
  <si>
    <t>*Replantear estrategia de TI
*Adelantar acciones que subsanen los incumplimientos normativos identificados.</t>
  </si>
  <si>
    <t>C-144</t>
  </si>
  <si>
    <t xml:space="preserve">Sin documentación </t>
  </si>
  <si>
    <t>Sin registro</t>
  </si>
  <si>
    <t>GETI-1C-144a</t>
  </si>
  <si>
    <t>144.1</t>
  </si>
  <si>
    <t xml:space="preserve">El Jefe(a) de la Oficina Asesora de Planeación y Sistemas junto con el equipo de trabajo realiza semestralmente el análisis de actualizaciones requeridas del Plan Estrategico de Tecnologia de la Información  - PETI de acuerdo al nuevo marco estrategico institucional, normatividad vigente y demás planes institucionales de TI. Como evidencia PETI actualizado y aprobado.
</t>
  </si>
  <si>
    <t>Jefe(a) OAPS</t>
  </si>
  <si>
    <t>C-160</t>
  </si>
  <si>
    <t xml:space="preserve">El Jefe(a) de la Oficina Asesora de Planeación y Sistemas trimestralmente realiza seguimiento al avance de implementación de los proyectos definidos en el Plan Estrategico de Tecnologia de la Información  - PETI. Como evidencia quedará el indicador de Avance PETI.
</t>
  </si>
  <si>
    <t>GETI-1C-160b</t>
  </si>
  <si>
    <t>160.1</t>
  </si>
  <si>
    <t>GETI-2</t>
  </si>
  <si>
    <t>Posible ausencia de la medición en la implementación de las Políticas o Lineamientos en el proceso.</t>
  </si>
  <si>
    <t>Falta de mecanismo de medición</t>
  </si>
  <si>
    <t>1. Detrimento patrimonial.
2. Incumplimiento de marco estratégico institucional.
3. Afectación de la imagen y confianza institucional.
4. Arquitectura empresarial institucional que no responda a las necesidades de la entidad.
5. Estimaciones imprecisas en cuanto al presupuesto. 
6. Hallazgos por parte de entes de control.
7. Incumplimiento a lineamientos normativos.</t>
  </si>
  <si>
    <t>C-161</t>
  </si>
  <si>
    <t>El Jefe(a) de la Oficina Asesora de Planeación y Sistemas en el primer semestre aprobará el mecanismo de medición de la implementación de los lineamientos y políticas establecidas. Como evidencia quedará el mecanismo aprobado.</t>
  </si>
  <si>
    <t>GETI-2C-161a</t>
  </si>
  <si>
    <t>161.1</t>
  </si>
  <si>
    <t>*Replantear estrategia de las Políticas
*Adelantar acciones que subsanen los incumplimientos normativos identificados.</t>
  </si>
  <si>
    <t>C-162</t>
  </si>
  <si>
    <t>El Jefe(a) de la Oficina Asesora de Planeación y Sistemas en el segundo semestre iniciará la medición de la implementación de los lineamientos y políticas establecidas a través del mecanismo de medición. Como evidencia quedará el mecanismo diligenciado de manera trimestral.</t>
  </si>
  <si>
    <t>GETI-2C-162a</t>
  </si>
  <si>
    <t>162.1</t>
  </si>
  <si>
    <t>GEGI-1</t>
  </si>
  <si>
    <t>Posibilidad de pérdida reputacional por insatisfacción de los grupos de valor debido a una orientación inadecuada en la prestación del servicio</t>
  </si>
  <si>
    <t>Riesgo Operativo</t>
  </si>
  <si>
    <t xml:space="preserve">Carencia de recursos humanos capacitados, recursos tecnológicos y recursos materiales necesarios para llevar a cabo la atención integral al sector solidario
</t>
  </si>
  <si>
    <t>1. Tendencias en redes sociales
2. Publicaciones negativas en medios de comunicación 
3. Percepción negativa de la entidad
4. Sanciones
5. Desinformación
6. Pérdida de la confianza y credibilidad
7. Crisis institucional (gobernabilidad, clima laboral)
8. Afectación por factores internos y externos
9. Conflictos de interés o actos de corrupción
10. Bajos resultados de índice de desempeño institucional y transparencia.
11. Resultados insatisfactorios de encuestas de percepción de los usuarios.</t>
  </si>
  <si>
    <t>C-7</t>
  </si>
  <si>
    <t xml:space="preserve">El proceso de gestión de grupos de interés deberá fortalecer sus procedimientos, manuales, politicas y guías a través de la actualización en el software dispuesto. Para tener la claridad de las funciones que tiene cada grupo dentro del proceso - GEGI. Como evidencia quedarán los documentos actualizados en la plataforma dispuesta. </t>
  </si>
  <si>
    <t xml:space="preserve"> D-PLAN-002 Código de Buen Gobierno
CO-GITH-001 Código de Integridad Valores Supersolidarios
PO-GITH-001 Política de Manejo de Conflictos de Intereses</t>
  </si>
  <si>
    <t>GEGI-1C-7a</t>
  </si>
  <si>
    <t>7.1</t>
  </si>
  <si>
    <t xml:space="preserve">El proceso de gestión de grupos de interés junto con el equipo de planeación de la OAPS, actualiza los procedimientos, manuales, guías y demás documentos disponibles en el software dispuesto acorde a los lineamientos estrategicos de la entidad y los requisitos normativos exigidos por las entidades líderes de politica. Como evidencia quedarán los documentos actualizados en la plataforma y las reuniones que se desarrollen. </t>
  </si>
  <si>
    <t>Coordinador(a) Grupo de Relacionamiento con la Ciudadanía</t>
  </si>
  <si>
    <t>*Informar a Delegada e intendentes de la delegatura para la supervisión del ahorro y de la forma asociativa solidaria. 
 *Definir estrategias de mejoramiento</t>
  </si>
  <si>
    <t>C-8</t>
  </si>
  <si>
    <t>La Coordinadora del grupo de relacionamiento con la ciudadanía formula y realiza periodicamente seguimiento al cumplimiento a la estrategia de servicio al ciudadano. Para ello, se llevará registro del avance de cumplimiento en el plan de trabajo. Como evidencia quedará estrategia formulada y aprobada, registro de seguimiento y evidencias.</t>
  </si>
  <si>
    <t>PO-GEGI-001 Política de Relacionamiento con la Ciudadanía.
PT-GEGI-001 Protocolo de atención a la ciudadanía</t>
  </si>
  <si>
    <t>GEGI-1C-8a</t>
  </si>
  <si>
    <t>8.1</t>
  </si>
  <si>
    <t>La Coordinadora del grupo de relacionamiento con la ciudadanía formula y presenta al Comité Institucional de Gestión y Desempeño la estrategia de servicio al ciudadano para su aprobación. Como evidencia quedará documento aprobado y acta de reunión.</t>
  </si>
  <si>
    <t>GEGI-1C-8b</t>
  </si>
  <si>
    <t>8.2</t>
  </si>
  <si>
    <t>La Coordinadora del grupo de relacionamiento con la ciudadanía periodicamente realiza seguimiento al plan de trabajo definido para la implementación de la estrategia de servicio al ciudadano. Como evidencia quedará registro de seguimiento y evidencias correspondientes.</t>
  </si>
  <si>
    <t>C-19</t>
  </si>
  <si>
    <t>La Coordinadora del grupo de relacionamiento con la ciudadanía socializa de manera trimestral a los servidores encargados de la atención a usuarios de la SES los lineamientos establecidos en materia de servicio al ciudadano para mejorar la efectividad de la atención a través de los canales dispuestos. Como evidencia se dejará las presentaciones, los listados de asistencia en caso de ser presencial, el registro en la plataforma en caso de ser virtual y el informe de capacitación.</t>
  </si>
  <si>
    <t>PO-GEGI-001 Política de Relacionamiento con la Ciudadanía.
PT-GEGI-001 Protocolo de atención a la ciudadanía
PR-GEGI-004 Atención a la ciudadanía</t>
  </si>
  <si>
    <t>GEGI-1C-19a</t>
  </si>
  <si>
    <t>19.1</t>
  </si>
  <si>
    <t>El coordinador del grupo grupo de relacionamiento con la ciudadanía capacita de manera trimestral a los servidores encargados de la atención a la ciudadanía de la SES  y brindar soporte SICSES teniendo como referencia lineamientos establecidos por el DNP como líder de la política de servicio al ciudadano - MIPG, a través de jornadas de capacitación virtual o presencial, los temas principales a abordar en las capacitaciones serán en torno a los lineamientos internos de la entidad y normatividad vigente.</t>
  </si>
  <si>
    <t>GEGI-2</t>
  </si>
  <si>
    <t xml:space="preserve">Posibilidad de pérdida reputacional por insatisfacción de los grupos de valor o sanciones de entes de control debido al incumplimiento de los términos de ley para la gestión de solicitudes
</t>
  </si>
  <si>
    <t>Riesgo Normativo, Legal o de Cumplimiento</t>
  </si>
  <si>
    <t>Debilidades en el seguimiento a la gestión de PQRSD por parte de la línea estratégica y la primera línea de defensa de la SES</t>
  </si>
  <si>
    <t>1. Desconfianza por parte de los grupos de valor      
2. Crisis institucional 
3. Vulneración de derechos Investigaciones 
4. disciplinarias a servidores
5. Demandas a la Superintendencia
6. Acciones de tutela
7. Reprocesos
8. Aumento de costos en defensa jurídica
9. Incumplimiento de metas y tiempos de respuesta
10. Afectación de la imagen institucional</t>
  </si>
  <si>
    <t>C-146</t>
  </si>
  <si>
    <t>La Coordinadora del grupo de relacionamiento con la ciudadanía continua con la consolidación de los requerimientos para la herramienta institucional de seguimiento a la gestión de PQRSDF cuyo propósito para identificar oportunidades de mejora que  permitan optimizar tiempos de respuesta, efectividad en la respuesta y disminución de las mismas. Como evidencia quedará actas de reunión, formatos de requerimientos e informe trimestral de PQRSDF generado trimestralmente con recomendaciones.</t>
  </si>
  <si>
    <t xml:space="preserve">PR-GEGI-005 Procedimiento para la gestión de PQRSDF </t>
  </si>
  <si>
    <t>GEGI-2C-146a</t>
  </si>
  <si>
    <t>146.1</t>
  </si>
  <si>
    <t>El coordinador del grupo de relacionamiento con la ciudadanía realiza el informe trimestral de PQRSDF a partir de la información que se genere por las dependencias de la entidad y los datos emitidos por la herramienta de seguimiento y control. Como evidencia quedarán informe publicados en la página web de la SES.</t>
  </si>
  <si>
    <t>*Informar a las instancias decisorias en materia de comunicaciones y riesgos.
 * Informar a los grupos de valor y de interés a través de los canales de comunicación, cuando se presenta la inoperancia de la(s) red(es) social(es) de la Entidad.
 *Requerir el apoyo del proceso de Gestión de Servicios de TI
 *Acudir a los canales oficiales de las redes sociales, para informar la situación y requerir el apoyo en su pronta solución.</t>
  </si>
  <si>
    <t>GEGI-10</t>
  </si>
  <si>
    <t xml:space="preserve">Posibilidad de pérdida reputacional debido a la publicación  de información emitida sin la correcta divulgación al interior de la entidad. </t>
  </si>
  <si>
    <t>Riesgo Comunicación</t>
  </si>
  <si>
    <t xml:space="preserve">Lineamientos ineficaces y/o inexistentes para el debido proceso de publicación a través de los diferentes canales. </t>
  </si>
  <si>
    <t xml:space="preserve">1. Insatisfacción del los grupos de valor e interés  
2. Afectación a la imagen de la Entidad. 
3. Inoportunidad en la información suministrada. </t>
  </si>
  <si>
    <t>C-18</t>
  </si>
  <si>
    <t>El profesional especializado de comunicaciones periódicamente realiza seguimiento a los requerimientos de las áreas a través de los formatos: control de cambios página web, control de cambios intranet y formato solicitud productos o servicios. En caso de identificar represamiento, se realiza una redistribución de solicitudes en los servidores del equipo de comunicaciones. Como evidencia quedará formatos diligenciados, reporte de gestión de indicador (es) asociado (s) y acta de reunión.</t>
  </si>
  <si>
    <t>PR-GEGI-002 Definir y aplicar estrategias de comunicación</t>
  </si>
  <si>
    <t>GEGI-10C-18a</t>
  </si>
  <si>
    <t>18.1</t>
  </si>
  <si>
    <t>El/La profesional especializado(a) de comunicaciones, periódicamente realiza seguimiento a los requerimientos de las áreas a través de los formatos: control de cambios página web, control de cambios intranet, registro de asistencia; además de los que él/ella misma defina, según los nuevos lineamientos para el grupo interno de trabajo. Como evidencia quedarán los formatos diligenciados.</t>
  </si>
  <si>
    <t>Profesional Especializado Comunicaciones</t>
  </si>
  <si>
    <t>*Replanteamiento de plan de trabajo interno
*Informar instancias competentes en el tema.
 *Revisar y ajustar protocolo de atención al ciudadano.</t>
  </si>
  <si>
    <t>GEGI-13</t>
  </si>
  <si>
    <t>Posibilidad de afectación de los asistentes a actividades organizadas por la Superintendencia de la Economía Solidaria.</t>
  </si>
  <si>
    <t>Riesgo Seguridad y Salud Ocupacional</t>
  </si>
  <si>
    <t>Falta de planeación previa a la ejecución de las actividades organizadas con 100 o hasta 500 personas.</t>
  </si>
  <si>
    <t>1. Sanciones económicas, disciplinarias y fiscales.
2. Afectación de la imagen institucional.
3. Afectaciones a la salud de los participantes de los eventos.
4. Acciones judiciales en contra de la entidad. 
5. Poner en riesgo la vida de los participantes de los eventos. 
6. Afectación de las polízas por responsabilidad civil.
7. Aumento en costos de defensa jurídica</t>
  </si>
  <si>
    <t>C-24</t>
  </si>
  <si>
    <t xml:space="preserve">El grupo de comunicaciones de manera previa a organizar eventos asociados a actividades de participación ciudadana, solicita al Grupo de Talento humano donde se encuentra el proceso de SST los lineamientos o requisitos normativos a tener en cuenta dentro de la gestión de estas actividades, para solicitarlos al operador logistico. La evidencia será la solicitud formal a traves de correo electrónico y /o la reunión desarrollada. </t>
  </si>
  <si>
    <t>PR-GEJU-004 Identificación, análisis y recopilación de requisitos legales y normativos</t>
  </si>
  <si>
    <t>GEGI-13C-24a</t>
  </si>
  <si>
    <t>24.1</t>
  </si>
  <si>
    <t>El equipo de comunicaciones de manera previa a organizar eventos asociados a encuentros solidarios y/o rendición de cuentas presencial, solicita al Grupo de Talento humano donde se encuentra el proceso de SST los lineamientos o requisitos normativos a tener en cuenta dentro de la gestión de estas actividades, para solicitarlos al operador logistico. La evidencia será la solicitud formal a traves de correo electrónico y /o la reunión desarrollada.</t>
  </si>
  <si>
    <t>Profesional Especializado Comunicaciones
Líder SST</t>
  </si>
  <si>
    <t>*Revisar y actualizar Matriz de Requisitos Legales de acuerdo con lineamientos normativos aplicables a eventos.
 * La oficina Asesora Jurídica realiza recomendaciones para la validación de la normas.</t>
  </si>
  <si>
    <t>C-163</t>
  </si>
  <si>
    <t>El equipo de SST del grupo de talento humano  documenta el procedimiento interno para la gestión de eventos masivos organizados por la SES. Como evidencia quedará documento publicado en PABLO.</t>
  </si>
  <si>
    <t>Sin documentar</t>
  </si>
  <si>
    <t>GEGI-13C-163a</t>
  </si>
  <si>
    <t>163.1</t>
  </si>
  <si>
    <t>La profesional de SST del grupo de talento humano documenta procedimiento interno para la gestión de eventos masivos organziados por la SES y solicita su publicación PABLO.</t>
  </si>
  <si>
    <t>Profesional SST</t>
  </si>
  <si>
    <t>GECI-1</t>
  </si>
  <si>
    <t>Posible fuga de conocimiento clave de la entidad.</t>
  </si>
  <si>
    <t xml:space="preserve">Falta de herramientas para salvaguardar la información y el conocimiento relevante de la entidad. </t>
  </si>
  <si>
    <t>1. Pérdida de curva de aprendizaje
2. Reprocesos
3. Pérdida de valor agregado/público
4. Afectación de la memoria institucional
5. Difusión insuficiente de conocimiento
7. Inversiones innecesarias 
8. Sobrecostos
9. Incumplimientos normativos
10. Interrupción de la continuidad de la gestión pública
11. No acceso a la información para uso por parte de grupos de valor
12. Pérdida de información de valor patrimonial e histórico de la Entidad.</t>
  </si>
  <si>
    <t>Catastrófico</t>
  </si>
  <si>
    <t>Extrema</t>
  </si>
  <si>
    <t>C-1</t>
  </si>
  <si>
    <t>El coordinador(a) de gestión documental y administrativa otorga el paz y salvo a los servidores públicos que se han desvinculado de la Entidad a través del diligenciamiento del Formato Único de Inventario Documental (FUID) en el entendido de que este inventario da cuenta de la información clave para la continuidad en cada una de las áreas; dejando como evidencia un informe y/o carpeta que contenga los formatos para presentarlo al Comité Institucional de Gestión y Desempeño.</t>
  </si>
  <si>
    <t xml:space="preserve">PR-GEDO-005 Administración de archivos de gestión de transferencia primaria  </t>
  </si>
  <si>
    <t>GECI-1C-1a</t>
  </si>
  <si>
    <t>1.1</t>
  </si>
  <si>
    <t>El coordinador(a) de gestión documental y administrativa o a quien se delegue realiza la verificación formal del diligenciamiento del Formato Único de Inventario Documental (FUID)  cuando se realiza desvinculación de un servidor público para otorgar el paz y salvo, dejando como evidencia una muestra representativa de dicho FUID.</t>
  </si>
  <si>
    <t>Profesional Especializado - Gestión Documental</t>
  </si>
  <si>
    <t>*Validar y ajustar procedimientos del proceso.</t>
  </si>
  <si>
    <t>C-124</t>
  </si>
  <si>
    <t xml:space="preserve">El grupo de analitica de datos, diseña y gestiona instrumentos o documentos que permiten la divulgación de la información del conocimiento que poseen los servidores de la entidad y que es relevante para la conservación de la memoria institucional. Como evidencia quedarán memorias de reuniones, control de asistencia, documentos y/o herramientas diseñadas. </t>
  </si>
  <si>
    <t>PO-GECI-001 Política de gestión del conocimiento y la innovación</t>
  </si>
  <si>
    <t>GECI-1C-124b</t>
  </si>
  <si>
    <t>124.1</t>
  </si>
  <si>
    <t xml:space="preserve">El grupo de analítica de datos por lo menos una vez al año realiza socialización a todos los servidores públicos de la entidad dando a conocer los temas que se trabajan en relación a la labor de apoyo a la supervisión de las organizaciones vigiladas. Como evidencia quedarán memorias de reuniones, documentos y controles de asistencia. </t>
  </si>
  <si>
    <t>Coordinador(a) Grupo Analítica de Datos</t>
  </si>
  <si>
    <t>C-125</t>
  </si>
  <si>
    <t>El Coordinador (a) de talento humano diseña instrumentos que permitan salvaguardar la información del conocimiento que poseen los funcionarios y que es relevante para la gestión de la entidad. Como evidencia quedarán definidos formatos y procedimientos en la caracterización del proceso.</t>
  </si>
  <si>
    <t>GECI-1C-125c</t>
  </si>
  <si>
    <t>125.1</t>
  </si>
  <si>
    <t xml:space="preserve">El proceso de Gestión del Conocimiento y la Información realiza el autodiagnóstico conforme a lo establecido en el manual operativo de MIPG - Dimensión de Gestión del Conocimiento y la Innovación. Como evidencia quedará el autodiagnostico diligenciado. </t>
  </si>
  <si>
    <t xml:space="preserve">
Coordinador(a) Grupo Analítica de Datos
Profesional Universitario Talento Humano</t>
  </si>
  <si>
    <t>GECI-1C-125d</t>
  </si>
  <si>
    <t>125.2</t>
  </si>
  <si>
    <t xml:space="preserve">El proceso de Gestión del Conocimiento y la Información, convoca al equipo de trabajo para definir el plan de trabajo y ejecutar las acciones establecidas para llevarlas a cabo durante la vigencia. Como evidencia quedará el plan de trabajo consolidado. </t>
  </si>
  <si>
    <t>e</t>
  </si>
  <si>
    <t>GECI-1C-125e</t>
  </si>
  <si>
    <t>125.3</t>
  </si>
  <si>
    <t xml:space="preserve">El grupo de analitica de datos periodicamente remite los instrumentos (Fichas de supervisión), a toda la entidad con el fin de analizar y tomar las desiciones necesarias para la supervisión. Como evidencia quedarán los correos enviados.  </t>
  </si>
  <si>
    <t>GECI-2</t>
  </si>
  <si>
    <t>Posible Incumplimiento a las politicas de gestión de conocimiento y la información estadística</t>
  </si>
  <si>
    <t>Desconocimiento o desactualización de los procedimientos y documentos asociados.</t>
  </si>
  <si>
    <t>1. Bajo indice de desempeño institucional.
2. Hallazgos por parte de los entes de control.</t>
  </si>
  <si>
    <t>C-164</t>
  </si>
  <si>
    <t xml:space="preserve">Sin documentar </t>
  </si>
  <si>
    <t>GECI-2C-164a</t>
  </si>
  <si>
    <t>164.1</t>
  </si>
  <si>
    <t xml:space="preserve">El proceso de gestión del conocimiento realiza la creación y actualización de la documentación (caracterización, procedimientos, guías, manuales, instructivos ), con la finalidad de estructurar el proceso y tener claros los lineamientos sobre el tema. Como evidencia quedará los documentos aprobados y cargados a la plataforma PABLO. </t>
  </si>
  <si>
    <t>Enlace de Oficina Asesora Planeación y Sistemas</t>
  </si>
  <si>
    <t>SUPE-1</t>
  </si>
  <si>
    <t>Posibilidad de incumplimiento de términos legales en procedimientos administrativos</t>
  </si>
  <si>
    <t>Riesgo de Supervisión</t>
  </si>
  <si>
    <t>C-133</t>
  </si>
  <si>
    <t>133.1</t>
  </si>
  <si>
    <t>*Remitir justificación a la OAPS de los cambios en las metas de las acciones definidas en el plan de acción anual.
*Evidenciar incumplimiento por parte de los funcionarios y contratistas y remitir el caso a Secretaria General para emprender las medidas correctivas necesarias.
 *Atender de manera oportuna las PQRS relacionadas que se deriven del incumplimiento de la labor de supervisión e identificar las causales, con el fin de implementar acciones correctivas y de mejora.
*Reforzar el entrenamiento y las capacitaciones a los funcionarios y contratistas que presenten debilidades.
*Generar lineamientos estándar para los documentos y plantillas de oficios que se generan internamente de mitigar el riesgo en posibles errores en las instrucciones impartidas como consecuencia de la labor de supervisión.</t>
  </si>
  <si>
    <t>133.2</t>
  </si>
  <si>
    <t>C-28</t>
  </si>
  <si>
    <t>28.1</t>
  </si>
  <si>
    <t>28.2</t>
  </si>
  <si>
    <t>28.3</t>
  </si>
  <si>
    <t>28.4</t>
  </si>
  <si>
    <t>C-30</t>
  </si>
  <si>
    <t xml:space="preserve">Los Coordinadores de los grupos internos de las Delegaturas, harán seguimiento permamentemente a los trámites que ingresen por medio del sistema de gestión documental. Como evidencia quedarán las matrices de seguimiento y control.
</t>
  </si>
  <si>
    <t>Todos los procedimentos del proceso SUPE</t>
  </si>
  <si>
    <t>30.1</t>
  </si>
  <si>
    <t>SuperIntendente(a) Delegatura Financiera
SuperIntendente(a) Delegatura Asociativa</t>
  </si>
  <si>
    <t>C-32</t>
  </si>
  <si>
    <t>El Superintendente (a) delegado (a) de la Asociativa cada vez que se presenten cambios frente a las metas definidas en el plan de acción anual de la Delegatura, deberán informar a la Oficina Asesora de Planeación y Sistemas. Se dejará como evidencia correo electrónico de solicitud dirigido a la OAPS para el cambio de metas del PAA.</t>
  </si>
  <si>
    <t>32.1</t>
  </si>
  <si>
    <t>SuperIntendente(a) delegado Delegatura Financiera SuperIntendente(a) delegado Delegatura Asociativa</t>
  </si>
  <si>
    <t>32.2</t>
  </si>
  <si>
    <t>32.3</t>
  </si>
  <si>
    <t>SUPE-2</t>
  </si>
  <si>
    <t>Posible Ineficacia del proceso administrativo sancionatorio.</t>
  </si>
  <si>
    <t xml:space="preserve">1. Imposibilidad de la administración para imponer sanción por la  caducidad de la facultad sancionatoria.
2. Pérdida de tiempo por retrotraer las actuaciones procesales para corregir irregularides y sanear el proceso.
3. Resolución del proceso a favor de la organiación solidaria por configurase el silencio administrativo positivo.
4. Demandas de nulidad por violación al debido proceso.
5. Desgaste administrativo al adelantar el proceso de cobro coactivo de obligaciones caducadas.
6. Pérdida de credibilidad  por parte del sector en la facultad sancionatoria de la Superintendencia.
7. Investigaciones y sanciones disciplinarias para los funcionarios. </t>
  </si>
  <si>
    <t>C-26</t>
  </si>
  <si>
    <t>SUPE-2C-26a</t>
  </si>
  <si>
    <t>26.1</t>
  </si>
  <si>
    <t>*Revisar el procedimiento interno de Investigaciones adminsitrativas sancionatorias, con el fin de identificar oportunidades de mejora.
  *Atender las demandas por parte de la Oficina Asesora Jurídica, con respecto a incumplimientos del debido proceso.
  *Identificar los procesos que se encuentren en la circunstancias que materializaron el riesgo y realizar la actuación procesal correspondiente. 
  *Poner en conocimiento de la Oficina de Control Interno y del Grupo de Asuntos Disciplinarios, la situación de incumplimiento en caso que la causa de la materialización del riesgo sea fallas generadas por omisión o errores voluntarios del recurso humano.</t>
  </si>
  <si>
    <t>26.2</t>
  </si>
  <si>
    <t>Coordinador(a) Grupo de Investigaciones Adminsitrativas Sancionatorias
Grupo Jurídico de la Delegatura Financiera</t>
  </si>
  <si>
    <t>C-134</t>
  </si>
  <si>
    <t>SUPE-2C-134c</t>
  </si>
  <si>
    <t>134.1</t>
  </si>
  <si>
    <t>Coordinador(a) Grupo de Investigaciones Adminsitrativas Sancionatorias
Coordinador del Grupo Jurídico de la Delegatura Financiera</t>
  </si>
  <si>
    <t>SUPE-2C-134d</t>
  </si>
  <si>
    <t>134.2</t>
  </si>
  <si>
    <t>SUPE-3</t>
  </si>
  <si>
    <t>Deficiente análisis del perfil de riesgo de las empresas u organizaciones solidarias en ejercicio de la Supervisión.</t>
  </si>
  <si>
    <t xml:space="preserve">Falta de apropiación Modelo Integral de Supervisión </t>
  </si>
  <si>
    <t xml:space="preserve">1. Reprocesos de sistemas de información
2. Incumplimiento de la misión y visión de la entidad
3. Pérdida de credibilidad
4. Emisión de multiples instrucciones y/o normas al sector solidario
5. Incumplimiento de las funciones establecidas en la Ley
6. Pérdida de autoridad frente al sector solidario
7. Revisión y ajustes del modelo
8. Demoras en la implementación del nuevo modelo de supervisión - Efecto rebote </t>
  </si>
  <si>
    <t>C-136</t>
  </si>
  <si>
    <t xml:space="preserve">El grupo de analítica de datos periódicamente genera herramientas de análisis y alertas que ayudan para la identificación del perfil de riesgos de las organizaciones en el cumplimiento de la labor de supervisión. Como evidencia quedara la documentación pertinente del proceso. </t>
  </si>
  <si>
    <t xml:space="preserve">Marco Integral de Supervisión </t>
  </si>
  <si>
    <t>Continuo</t>
  </si>
  <si>
    <t>SUPE-3C-136a</t>
  </si>
  <si>
    <t>136.2</t>
  </si>
  <si>
    <t>*Revisión del modelo de supervisión basado en riesgos, para identificar oportunidades de mejora.
 *Fortalecer el equipo de supervisión respecto a supervisión basada en riesgos.
 *Mediante procedimientos que sean aprobados, acudir a herramientas de análisis manuales; así como, para el correspondiente trámite del oficio de requerimiento y remisión de este y demás correspondencia.
 *Establecer las acciones necesarias dentro del plan de contingencia.</t>
  </si>
  <si>
    <t>SUPE-3C-136b</t>
  </si>
  <si>
    <t>136.3</t>
  </si>
  <si>
    <t>SUPE-3C-136c</t>
  </si>
  <si>
    <t>136.4</t>
  </si>
  <si>
    <t>El grupo de analitica de datos con apoyo de los actores que pertenecen al proceso SUPE, hacen el levantamiento de los procedimientos derivados del ejercicio de supersvisión. Como evidencia quedarán grabaciones y/o actas de reunión, documentos pertenencientes al proceso.</t>
  </si>
  <si>
    <t>SUPE-3C-136d</t>
  </si>
  <si>
    <t>136.5</t>
  </si>
  <si>
    <t>SUPE-5</t>
  </si>
  <si>
    <t xml:space="preserve">Ordenar medidas preventivas y de toma de posesión sin los soportes fácticos y jurídicos que configuren las causales normativas.
</t>
  </si>
  <si>
    <t>Desconocimiento de normas y procedimientos para la aplicación de medidas preventivas y de toma de posesión</t>
  </si>
  <si>
    <t>C-29</t>
  </si>
  <si>
    <t>SUPE-5C-29a</t>
  </si>
  <si>
    <t>29.1</t>
  </si>
  <si>
    <t>*En el Comite de Supervisión se debe evaluar claramente todos los fundamentos fácticos y jurídicos para la configuración de las causales, así como los soportes probatorios existentes y analizar el principio de inmediatez de los procesos de intervención.         
*Por medio de memorando del Grupo de Asuntos Especiales dirigido al grupo de supervisión informar los aspectos que no están sustentados con documentos o con la norma respectiva, con el fin de que sea revisado y soportado adecuadamente.
*Soportar las posibles causales que dieron origen a una medida administrativa y reforzar a través de nuevos requerimientos y visitas de inspección a las Entidades que incumplen.
* Analizar la situación de la organización solidaria en un comité técnico (Delegado, Intendente, coordinadores, analista e inspector) para evaluar las alternativas de acción, con soporte en el análisis de seguimiento a la organización, las visitas de inspección realizadas y otras alertas generadas.</t>
  </si>
  <si>
    <t>SUPE-5C-29b</t>
  </si>
  <si>
    <t>29.2</t>
  </si>
  <si>
    <t>C-31</t>
  </si>
  <si>
    <t>SUPE-5C-31c</t>
  </si>
  <si>
    <t>31.1</t>
  </si>
  <si>
    <t xml:space="preserve">Los coordinadores (as) de grupos de supervisión, de inspección, asuntos especiales y funcionarios (as) delegados (as) de las Delegaturas, deben realizar precomite (retroalimentación y verificación con respecto a los hallazgos y sus soportes), cada vez que se identifiquen casos de empresas para ser sometidos a medida especial. Como evidencia se dejará control de asistencia de la reunión, acta o ayuda de memoria. </t>
  </si>
  <si>
    <t>Coordinador(a) del grupo de visitas de inspección de la Delegatura Asociativa
Coordinadores (as) de Supervisión de la Delegatura Financiera</t>
  </si>
  <si>
    <t>SUPE-6</t>
  </si>
  <si>
    <t>Expedir instrucciones erróneas a las organizaciones solidarias vigiladas.</t>
  </si>
  <si>
    <t xml:space="preserve">Posible desactualización regulatoria o cambio de posición institucional </t>
  </si>
  <si>
    <t xml:space="preserve">1. Reprocesos
2. Afectación de la imagen institucional
3. Aumento actividad litigiosa
4. Aumento en las PQRSDF
</t>
  </si>
  <si>
    <t>C-138</t>
  </si>
  <si>
    <t>Los coordinadores Jurídicos o funcionarios designados participan periodicamente en los comités jurídicos programados por la OAJ. Los coordinadores Jurídicos o funcionarios designados retroalimentaran la información recibida a los funcionarios y contratistas de los grupos internos de las delegaturas. Como evidencia quedara actas de comité primario.</t>
  </si>
  <si>
    <t>SUPE-6C-138a</t>
  </si>
  <si>
    <t>138.1</t>
  </si>
  <si>
    <t>Jefe(a) Oficina Asesora Jurídica</t>
  </si>
  <si>
    <t>SUPE-6C-138b</t>
  </si>
  <si>
    <t>138.2</t>
  </si>
  <si>
    <t>SUPE-6C-138c</t>
  </si>
  <si>
    <t>138.3</t>
  </si>
  <si>
    <t>SUPE-9</t>
  </si>
  <si>
    <t>Posible incumplimiento de términos legales en procedimientos administrativos</t>
  </si>
  <si>
    <t>C-166</t>
  </si>
  <si>
    <t xml:space="preserve">PR-GEJU-004 Identificación análisis y recopilación de requisitos legales y normativos. </t>
  </si>
  <si>
    <t>166.1</t>
  </si>
  <si>
    <t>GEDO-1</t>
  </si>
  <si>
    <t>Posible pérdida, extravÍo, daño o deterioro de información y/o documentos.</t>
  </si>
  <si>
    <t xml:space="preserve">Falta de apropiación en la aplicación de pautas y lineamientos para la organización de documentos fisicos y electrónicos </t>
  </si>
  <si>
    <t>1. Incumplimiento en términos de ley
2. Sanciones por entes de control (AGN, CGR)
3. Reprocesos.
4. Incumplimiento de la misión institucional
5. Deterioro de la imagen de la Entidad
6. Afectación de la memora institucional</t>
  </si>
  <si>
    <t>GEDO-1a</t>
  </si>
  <si>
    <t>C-40</t>
  </si>
  <si>
    <t>El líder del proceso de gestión documental realiza informes de seguimiento a la aplicación de las pautas y lineamientos de la politica de gestión documental en la entidad a través de los resultados obtenidos de las asistencias técnicas ejecutadas posteriormente presenta el analisis al comité institucional de gestión y desempeño. La evidencia será los informes de seguimiento a la politica de gestión documental y acta de comité.</t>
  </si>
  <si>
    <t>PR-GEDO-005 Administración de archivos de gestión de transferencia primaria</t>
  </si>
  <si>
    <t>GEDO-1C-40a</t>
  </si>
  <si>
    <t>40.1</t>
  </si>
  <si>
    <t xml:space="preserve">
El líder del proceso de gestión documental realiza informes de seguimiento trimestralmente a la aplicación de las pautas y lineamientos de la politica de gestión documental en la entidad a través de los resultados obtenidos de las asistencias técnicas ejecutadas. La evidencia será los informes de seguimiento a la politica de gestión documental. </t>
  </si>
  <si>
    <t>*Aplicar la normativa legal vigente en materia de reconstrucción de expedientes documentales.
*Reporte de las situaciones presentadas a la Oficina de Control Interno Disciplinario por incumplimiento de la normativa archivística</t>
  </si>
  <si>
    <t>GEDO-1C-40b</t>
  </si>
  <si>
    <t>40.2</t>
  </si>
  <si>
    <t xml:space="preserve">El líder del proceso de Gestión Documental semestralemente presenta el analisis del informe de seguimiento a la aplicación de pautas y lineamientos a la gestión documental al comité institucional de gestión y desempeño. Como evidencia quedará el acta de comité. </t>
  </si>
  <si>
    <t>GEDO-1b</t>
  </si>
  <si>
    <t>C-41</t>
  </si>
  <si>
    <t>El lider de Gestión Documental atenderá por demanda las solicitudes de organización y administración de sus archivos de gestión en todos sus soportes por medio de Asistencias Técnicas (AT), cuya evidencia será un reporte de las AT solicitadas y un repositorio con las ayudas de memoria de cada una de las AT atendidas.</t>
  </si>
  <si>
    <t>GEDO-1C-41a</t>
  </si>
  <si>
    <t>41.1</t>
  </si>
  <si>
    <t>El grupo de gestión documental brinda asistencia técnica a demanda para la intervención puntual de archivos de gestión con miras a su correcta organización y aplicación de procedimientos e instrumentos establecidos en la Entidad. Como evidencia quedará ayuda de memoria.</t>
  </si>
  <si>
    <t>GEDO-2</t>
  </si>
  <si>
    <t>Inoportuna recepción y trámite de las comunicaciones oficiales.</t>
  </si>
  <si>
    <t>Falta de actualización del catálogo de trámites</t>
  </si>
  <si>
    <t>1. Aumento de los costos de envío de correspondencia
2. Incumplimiento en términos de ley
3. Sanciones por entes de control (AGN, CGR)
4. Respuesta inoportuna a las solicitudes y/o trámites
5. Reprocesos.
6. Incumplimiento de la misión institucional
7. Deterioro de la imagen de la Entidad</t>
  </si>
  <si>
    <t>GEDO-2a</t>
  </si>
  <si>
    <t>C-42</t>
  </si>
  <si>
    <t>El auxiliar administrativo y/o el contratista designado a la ventanilla única de correspondencia realiza un control de calidad al proceso de radicación, en contraste con lo registrado en el aplicativo eSigna con el fin de identificar que todas las comunicaciones recibidas hayan sido radicadas y direccionadas correctamente. Las evidencias de esto serán el reporte que se descarga del aplicativo eSigna y el reporte de control de calidad que se encuentra en el drive del equipo de gestión documental.</t>
  </si>
  <si>
    <t xml:space="preserve">PR-GEDO-003 Recepción, digitalización y reparto de comunicaciones oficiales </t>
  </si>
  <si>
    <t>GEDO-2C-42a</t>
  </si>
  <si>
    <t>42.1</t>
  </si>
  <si>
    <t>El auxiliar administrativo y/o contratista designado del grupo de correspondencia verifica diariamiente los reportes generados del sistema de gestión documental  frente al control de calidad de los registros de radicación en cuanto a cantidad de folios, número de radicado, correcta tipificación, cantidad correcta de anexos, buen direccionamiento y calidad de la imagen digitalizada, a través del formato de "control de calidad criterios".</t>
  </si>
  <si>
    <t>Auxiliar Administrativo</t>
  </si>
  <si>
    <t>*Si se materializa el riesgo, la dependencia que omitió la solicitud de radicación de comunicaciones que inician o formalizan un trámite y que fueron recibidas a través de correo electrónico, consecuentemente asume la responsabilidad funcional sobre las afectaciones en el trámite. Una vez reportado el hecho por parte de la dependencia, en la ventanilla de correspondencia se procederá a la radicación de la comunicación con fecha y hora del día del reporte.
*Cuando se identifique que una comunicación ha sido mal direccionada, se solicita la devolución con el fin de remitir la comunicación a la dependencia destinataria de forma correcta.</t>
  </si>
  <si>
    <t>GEDO-2b</t>
  </si>
  <si>
    <t>C-43</t>
  </si>
  <si>
    <t xml:space="preserve">El auxiliar administrativo y/o contratista designado del grupo de gestión documental realiza una jornada de inducción específica en el puesto de trabajo cada vez que una persona (s) sea designada (s) como radicador (es) en la ventanilla única de correspondencia y dentro de los cinco (5) días siguientes a su designación, esta inducción se realiza con el fin de socializar los procedimientos establecidos y sensibilizar sobre la importancia de la radicación de todas las comunicaciones oficiales en cumplimiento de la normatividad archivística vigente cuando se haya realizado la inducción se informará por medio de correo electrónico al coordinador de gestión documental. Las evidencias de la ejecución del control, serán los formatos de ayuda de memoria diligenciados y el control de asistencia. </t>
  </si>
  <si>
    <t>PR-GEDO-004 Gestión, trámite de comunicaciones oficiales  y envio por correo certificado urbano
PR-GITH-011 Inducción, reinducción, capacitación y entrenamiento</t>
  </si>
  <si>
    <t>GEDO-2C-43a</t>
  </si>
  <si>
    <t>43.1</t>
  </si>
  <si>
    <t>El auxiliar administrativo y/o contratista designado adelanta las jornadas de transferencia de conocimiento al personal asignado a Correspondencia en el procedimiento PR-GEDO-003 Recepción, digitalización y reparto de comunicaciones oficiales. Como evidencia quedará el formato de ayuda de memoria diligenciado y control de asistencia.</t>
  </si>
  <si>
    <t>GSTI-2</t>
  </si>
  <si>
    <t xml:space="preserve">
Inaccesibilidad a los servicios de TI.</t>
  </si>
  <si>
    <t>Riesgo Tecnológico</t>
  </si>
  <si>
    <t xml:space="preserve">Inadecuada gestión de la infraestructura Tecnológica. </t>
  </si>
  <si>
    <t xml:space="preserve">
1. No contar con la disponibilidad de los servicios y la información contenida en la infraestructura. 
2. Demora en la respuesta a las solicitudes de los grupos de valor. 
3. Reprocesos y afectación en la operatividad de la Entidad.
4. Incumplimiento en compromisos institucionales.
5. Sanciones por incumplimientos legales.
6. Deterioro de la imagen institucional.
7. Hallazgos por parte de entes de control.</t>
  </si>
  <si>
    <t>GSTI-2a</t>
  </si>
  <si>
    <t>C-62</t>
  </si>
  <si>
    <t xml:space="preserve">El técnico administrativo o contratista designado por la Oficina Asesora de Planeación y Sistemas mensualmente genera reporte de los incidentes presentados en la mesa de servicios relacionados con la infraestructura tecnológica y de información. Como evidencia quedará el reporte de incidentes. </t>
  </si>
  <si>
    <t>GSTI-2C-62a</t>
  </si>
  <si>
    <t>62.1</t>
  </si>
  <si>
    <t>El técnico administrativo mensualmente genera reporte de los incidentes presentados en la mesa de servicios relacionados con la infraestructura tecnológica y de información. Como evidencia quedará el reporte de incidentes.</t>
  </si>
  <si>
    <t>Técnico(a) Administrativo Sistemas</t>
  </si>
  <si>
    <t>*Revisión y aseguramiento del funcionamiento de los servidores e infraestructura eléctrica.
*Informar de manera inmediata al jefe del área.
*Reevaluar el riesgo materializado y adoptar controles correctivos.
*Contactabilidad del operador de la mesa de servicios y restablecimiento de la mesa.</t>
  </si>
  <si>
    <t>C-117</t>
  </si>
  <si>
    <t>El profesional y/o contratista encargado mensualmente realiza la verificación del estado de los servidores y servicios TI, como evidencia quedará Informe de Disponibilidad Servicios Tecnológicos.</t>
  </si>
  <si>
    <t>GSTI-2C-117b</t>
  </si>
  <si>
    <t>117.1</t>
  </si>
  <si>
    <t>El profesional o contratista encargado de la OAPS, mensualmente realiza la verificación del estado de los servidores y servicios TI, como evidencia quedará informe de la plataforma de monitoreo.</t>
  </si>
  <si>
    <t>El profesional o contratista encargado de la OAPS</t>
  </si>
  <si>
    <t>GSTI-3</t>
  </si>
  <si>
    <t>Pérdida de información digital de la Entidad.</t>
  </si>
  <si>
    <t>Riesgo de Seguridad Digital</t>
  </si>
  <si>
    <t xml:space="preserve">Incumplimiento de la política de backup del Modelo de Seguridad y Privacidad de la Información </t>
  </si>
  <si>
    <t>1. Perdida de información.
2. Reprocesos y afectación en la operatividad de la Entidad.
3. Deterioro de la Imagen institucional. 
4. Bajo Índice de Desempeño Institucional - IDI.
5. Sanciones por incumplimientos legales.
6. Pérdida de conocimiento clave e histórico de la entidad y el sector solidario.</t>
  </si>
  <si>
    <t>GSTI-3a</t>
  </si>
  <si>
    <t>C-63</t>
  </si>
  <si>
    <t xml:space="preserve">El Profesional o contratista designado por la Oficina Asesora de Planeación y Sistemas reporta los backups realizados mensualmente para los diferentes aplicativos y servicios en funcionamiento. Como evidencia quedará el reporte de backup de los servidores de datos. </t>
  </si>
  <si>
    <t>IN-GSTI-002 Mantenimiento a la infraestructura tecnológica</t>
  </si>
  <si>
    <t>GSTI-3C-63a</t>
  </si>
  <si>
    <t>63.1</t>
  </si>
  <si>
    <t xml:space="preserve">El profesional o contratista encargado de la OAPS, monitorea mensualmente los backup generados por la herramienta de acuerdo a la periodicidad de la politica de back up. Como evidencia queda el reporte generado.  </t>
  </si>
  <si>
    <t>*Aplicación de clausulas contractuales a usuarios identificados en la fuga de información.</t>
  </si>
  <si>
    <t>C-149</t>
  </si>
  <si>
    <t xml:space="preserve">El líder de seguridad digital designado por la OAPS realiza trimestralmente validación aleatoriamente de copias y restauración de un sistema de información. Como evidencia quedarán acta de las pruebas realizadas. </t>
  </si>
  <si>
    <t>Politica de Backup</t>
  </si>
  <si>
    <t>GSTI-3C-149b</t>
  </si>
  <si>
    <t>149.1</t>
  </si>
  <si>
    <t xml:space="preserve">Líder de seguridad digital </t>
  </si>
  <si>
    <t>GEJU-1</t>
  </si>
  <si>
    <t xml:space="preserve">Posibilidad de deficiencia en la  representación judicial y extrajudicial.
</t>
  </si>
  <si>
    <t xml:space="preserve">
Ausencia de defensa técnica y estratégica </t>
  </si>
  <si>
    <t>1. Pérdida de oportunidades procesales para la acción y/o defensa de la entidad.
2. Indicios graves en contra de los intereses de la entidad.
3. Potenciales decisiones judiciales y extrajudiciales en contra de la entidad.
4. Potencial detrimento patrimonial de la entidad. 
5. Materialización del daño antijuridico. 
6. Incremento de las acciones de repetición contra funcionarios y contratistas. 
7. Inseguridad juridica en la aplicación y cumplimiento normativo. 
8. Desgaste recurso humano
9. Sobrecarga laboral y/o contractual 
10. Dificultades de coordinación interna 
11. Estrés laboral 
12. Análisis inexacto de la calificación del riesgo 
13. Apertura investigaciones disciplinarias y/o de incumplimiento contractual.</t>
  </si>
  <si>
    <t>GEJU-1a</t>
  </si>
  <si>
    <t>C-93</t>
  </si>
  <si>
    <t xml:space="preserve">La Jefa de la Oficina Asesora Jurídica actuando como revisora de manera permanente, realizará verificación de la calidad argumentativa e interpretación normativa de las demandas interpuestas ante la SES, en caso de no cumplir con los argumentos de defensa, solicitarán el ajuste correspondiente y retroalimentación, lo anterior por medio de mesa de trabajo. Como evidencia se dejará grabación de la reunión y/o ayuda de memoria. </t>
  </si>
  <si>
    <t>PR-GEJU-002 REPRESENTACION EN PROCESOS JUDICIALES EN CALIDAD DE DEMANDANTE Y DEMANDADO
PR-GEJU-003 DEFENSA JUDICIAL EN ACCIONES DE TUTELA</t>
  </si>
  <si>
    <t>GEJU-1C-93a</t>
  </si>
  <si>
    <t>93.1</t>
  </si>
  <si>
    <t>La jefa de la Oficina Asesora Jurídica, él o la  lider designada y el punto de control, realizarán mesas de trabajo de revisión y retroalimentación, donde el apoderado ademas de avanzar para revisión el proyecto de contestación en esigna, presentará ficha de ekogui incluyendo la estrategia de litigio, aclarando que la  línea jurídica la estipula la jefa de la OAJ, conforme a la trazabilidad impartida y cumpliendo los tiempos establecidos. como evidencia se dejará ficha de ekogui en el expediente y/o contestación y/o citación a mesa de trabajo.</t>
  </si>
  <si>
    <t xml:space="preserve">*Solicitar formalmente ampliación de términos a la entidad o peticionario que lo requiera. 
*Documentación de la trazabilidad en función de la gestión adelantada por la OAJ 
*Realizar un alcance al concepto expedido.
* Realizar una retroalimentación de las deficiencias en la proyección y emisión de los conceptos. </t>
  </si>
  <si>
    <t>GEJU-4</t>
  </si>
  <si>
    <t>Posible ineficiencia e inoportuna resolución de recursos en sede administrativa</t>
  </si>
  <si>
    <t xml:space="preserve">Falta de control en términos y contenido de la respuesta </t>
  </si>
  <si>
    <t>1. Pérdida de oportunidades procesales.
2. Silencios administrativos o indicios graves en contra de las áreas responsables . 
3. Potenciales decisiones judiciales y extrajudiciales adversas.
4. Acciones judiciales en contra de la Supersolidaria. 
5. Investigaciones disciplinarias y fiscales para los funcionarios responsables. 
6. Pérdida ejecutoria del acto administrativo. 
7. Actuaciones y decisiones administrativas que impacten a la comunidad general y a los gremios
8. Inseguridad juridica en la aplicación y cumplimiento normativo
9. Aumento carga procesal y constitucional
10.  Desgaste recurso humano 11. Sobrecarga laboral y/o contractual
11. Apertura de incumplimientos contractuales</t>
  </si>
  <si>
    <t>GEJU-4a</t>
  </si>
  <si>
    <t>C-96</t>
  </si>
  <si>
    <t xml:space="preserve">La coordinadora del grupo de defensa judicial, atención de consultas y tutelas, de manera permanente realiza control de calidad a los argumentos descritos en los actos administrativos proyectados a través de mesa de trabajo como evidencia se dejarán programación en google calendar, en las que se deberá verificar: calidad argumentativa y fundamentación jurídica,  pertinencia de los argumentos frente a las normativas aplicables y coherencia de las respuestas y la alineación con las políticas institucionales. </t>
  </si>
  <si>
    <t>PR-GEJU-006 RESPUESTA A LOS RECURSOS CONTRA ACTOS ADMINISTRATIVOS</t>
  </si>
  <si>
    <t>GEJU-4C-96a</t>
  </si>
  <si>
    <t>96.1</t>
  </si>
  <si>
    <t xml:space="preserve">La Coordinadora del Grupo de Defensa Jurídica, Atención de Consultas y Tutelas actuando como lider en el reparto a los recursos indicará trazabilidad para el gestor y los profesionales que actuaran como revisor, ademas, se fijará una mesa de trabajo para la presentación de argumentos previa a la proyeccion, en el que participa el gestor, profesional designado como revisor y la coordinadora. Como evidencia se dejará la programacion en calendar. </t>
  </si>
  <si>
    <t>Coordinador(a) Defensa Judicial</t>
  </si>
  <si>
    <t>*Activar los recursos de ley.</t>
  </si>
  <si>
    <t>GEJU-5</t>
  </si>
  <si>
    <t>Posible ineficacia e inoportunidad en la atención de consultas internas y externas.</t>
  </si>
  <si>
    <t xml:space="preserve">Desconocimiento normativo en la proyección de consultas </t>
  </si>
  <si>
    <t>1. Aumento en la presentacion de acciones de tutela
2. Investigaciones disciplinarias para los funcionarios responsables. 
3. Desfavorabilidad en la imagen de la entidad 
4. Generar riesgos juridicos a la comunidad solidaria
5. Impacto negativo en la eficiencia
6. Omisión de los términos de punto de control 
7. Impacto negativo en la imagen institucional</t>
  </si>
  <si>
    <t>GEJU-5a</t>
  </si>
  <si>
    <t>C-142</t>
  </si>
  <si>
    <t>La Coordinadora del Grupo de Defensa Jurídica, Atención de Consultas y Tutelas, de manera permanente, realiza control de calidad a las respuestas y al cumplimiento en la trazabilidad, a traves de mesas de trabajo de retroalimentacion y/o correo de insistencia en las alertas a los gestores. Como evidencia se dejará programación google calendar y/o correo de insistencia frente a las alertas.</t>
  </si>
  <si>
    <t>PR-GEJU-005 ASISTENCIA ADMINISTRATIVA Y JURIDICA EN DERECHOS DE PETICION</t>
  </si>
  <si>
    <t>GEJU-5C-142a</t>
  </si>
  <si>
    <t>142.1</t>
  </si>
  <si>
    <t>La Coordinadora del Grupo de Defensa Jurídica, Atención de Consultas y Tutelas, de manera permanente, realiza control de calidad a las respuestas de las consultas y al cumplimiento en la trazabilidad, a traves de mesas de trabajo de retroalimentacion y/o correo de insistencia en las alertas a los gestores. Como evidencia se dejará programación google calendar y/o correo de insistencia frente a las alertas.</t>
  </si>
  <si>
    <t>*Reunión inmediata con las partes que intervienen en el agotamiento de la sede administrativa 
*Memorando control interno disciplinario</t>
  </si>
  <si>
    <t>GEJU-6</t>
  </si>
  <si>
    <t>Posible pérdida de procesos judiciales</t>
  </si>
  <si>
    <t>Incumplimiento de deberes procesales</t>
  </si>
  <si>
    <t>1.	Implicaciones financieras y fiscales
2.	Deterioro de la imagen institucional y confianza pública en la entidad
3.	Inseguridad jurídica
4.	Impacto en la toma de decisiones
5.	Aumento en la carga de trabajo del personal administrativo y jurídico
6.	Consecuencias disciplinaris ay contractuales
7.	Incremento en la vigilancia y auditorías
8.	Aumento de la carga procesal</t>
  </si>
  <si>
    <t>GEJU-6a</t>
  </si>
  <si>
    <t>C-165</t>
  </si>
  <si>
    <t xml:space="preserve">El comité de conciliación y defensa juidicial anualmente realiza análisis exhaustivo de los casos ganados y perdidos de los ultimos 5 años en el cual se analiza la estrategia de defensa y los posibles cambios de mejora en la defensa judicial, asegurando que se cuente con un fundamento jurídico sólido. Como evidencia quedará el acta de analisis de casos ganados y perdidos del Modelo Optimo de Gestión </t>
  </si>
  <si>
    <t xml:space="preserve">FT-GEDO-022 Ayuda de memoria </t>
  </si>
  <si>
    <t>Aleatoria</t>
  </si>
  <si>
    <t>GEJU-6C-165a</t>
  </si>
  <si>
    <t>165.1</t>
  </si>
  <si>
    <t xml:space="preserve">Secretaría técnica del Comité de conciliación y defensa judicial </t>
  </si>
  <si>
    <t xml:space="preserve">*Reunión inmediata con las partes que intervienen en el agotamiento de la sede administrativa
*Documentación de la trazabilidad en función de la gestión adelantada por la OAJ 
*Realizar un alcance al concepto expedido.
* Realizar una retroalimentación de las deficiencias en la proyección y emisión de los conceptos.  </t>
  </si>
  <si>
    <t>GEJU-7</t>
  </si>
  <si>
    <t xml:space="preserve">Posibilidad de imposición de sanciones o multas por incumplimiento de requisitos legales aplicables a la entidad </t>
  </si>
  <si>
    <t xml:space="preserve">Evaluaciones de cumplimiento inefectivas de los requisitos legales. </t>
  </si>
  <si>
    <t>1. Multas y/o sanciones para la entidad.
2. Afectación de la imagen institucional. 
3. Aumento de la actividad litigiosa</t>
  </si>
  <si>
    <t>C-159</t>
  </si>
  <si>
    <t xml:space="preserve">La OAJ solicita mensualmente a los jefes de área mediante correo electrónico los requisitos legales y normativos aplicables  que se hayan identificado en cada una de las dependencias. Con la finalidad de actualizar y/o  depurar la matriz de requisitos legales de la entidad. Como evidencia quedará los correos electrónicos enviados.  </t>
  </si>
  <si>
    <t>159.1</t>
  </si>
  <si>
    <t>La OAJ solicita mensualmente a los jefes de área mediante correo electrónico los requisitos legales y normativos aplicables que se hayan identificado en cada una de las dependencias. Con la finalidad de actualizar y/o depurar la matriz de requisitos legales de la entidad. Como evidencia quedará los correos electrónicos enviados.</t>
  </si>
  <si>
    <t>Jefe(a) OAJ</t>
  </si>
  <si>
    <t xml:space="preserve">Programar con la OAJ mesas de trabajo extraordinarias con el fin de analizar evaluar y tomar medidas para el establecimiento del establecimiento de requisitos legales no  cumplidos. </t>
  </si>
  <si>
    <t>GECO-1</t>
  </si>
  <si>
    <t xml:space="preserve">Inobservancia de la aplicación de los requisitos legales en los procesos de selección. </t>
  </si>
  <si>
    <t xml:space="preserve">Resistencia a la aplicabilidad de la normatividad por parte de las áreas generadoras de la necesidad. </t>
  </si>
  <si>
    <t>1. Requerimientos de los organismos de control por la inadecuada estructuración de los procesos de selección.
2. Sanciones e investigaciones disciplinarias, penales y fiscales en contra de los funcionarios de la Entidad.
3. Detrimento Patrimonial.
4. No cumplimiento de los fines de la contratación.
5. Celebración indebida de contratos</t>
  </si>
  <si>
    <t>GECO-1a</t>
  </si>
  <si>
    <t>C-80</t>
  </si>
  <si>
    <t>El equipo de contratos cada vez que se adelante un proceso de contratación verifica el cumplimiento de la hoja de ruta o procedimiento definido para el control de cada proceso contractual. En caso de que no se cumpla con alguno de los requisitos se realiza la devolución por medio de correo electrónico al área solicitante. Como evidencia quedara los correos electrónicos enviados (de observación o verificación o de devolución), según sea el caso.</t>
  </si>
  <si>
    <t>MA-GECO-001 Manual de Contratación</t>
  </si>
  <si>
    <t>GECO-1C-80a</t>
  </si>
  <si>
    <t>80.1</t>
  </si>
  <si>
    <t>El Coordinador del grupo de contratos actualizara el FT-GECO-005 Lista de Chequeo Contratación Directa a necesidad. Como evidencia quedará el documento aprobado en el Software dispuesto y/o el formato diligenciado y/o los correos electrónicos enviados (de verificación o de devolución u observación de los procesos de contratación), según sea el caso.</t>
  </si>
  <si>
    <t>Profesional Especializado Grupo Contratos</t>
  </si>
  <si>
    <t>*Establecer acciones correctivas 
 *Revocatoria del acto administrativo de adjudicación del contrato</t>
  </si>
  <si>
    <t>GECO-2</t>
  </si>
  <si>
    <t>Declaración de incumplimiento contractual.</t>
  </si>
  <si>
    <t xml:space="preserve">Debilidades en la planeación de la etapa precontractual por parte del área generadora de la necesidad o Falta de idoneidad del contratista o supervisor. </t>
  </si>
  <si>
    <t xml:space="preserve">1. Incumplimiento de los objetivos de la entidad.
2. Reprocesos administrativos y misionales.
3. Detrimento Patrimonial.
4. Observaciones de los entes de control.
5. Adelantar trámites para hacer efectivas las pólizas.
6. Retraso en el cumplimiento de los objetivos de la contratación.
7. Retraso en la ejecución presupuestal.
8. Investigaciones disciplinarias y fiscales.
9. Responsabilidades penales u otras. </t>
  </si>
  <si>
    <t>GECO-2a</t>
  </si>
  <si>
    <t>C-81</t>
  </si>
  <si>
    <t xml:space="preserve">El equipo de contratos durante la vigencia realiza la implementación de las diversas estrategias de aprehensión de conocimientos frente a la interiorización del manual de supervisión y/o de contratación de la entidad. Se dejará como evidencia los soportes correspondientes de la ejecución de las diversas estrategias. </t>
  </si>
  <si>
    <t>MA-GECO-002 Manual de funciones y responsabilidades de interventoría y supervisión de contratos</t>
  </si>
  <si>
    <t>GECO-2C-81a</t>
  </si>
  <si>
    <t>81.1</t>
  </si>
  <si>
    <t>El equipo de contratos durante la vigencia realiza la implementación de las diversas estrategias de aprehensión de conocimientos frente a la interiorización del manual de supervisión y/o de contratación de la entidad. Se dejará como evidencia los soportes correspondientes de la ejecución de las diversas estrategias.</t>
  </si>
  <si>
    <t>*Planeación de las obligaciones específicas necesarias que requiere el objeto contractual.
 *Activar título de incumplimiento en el Manual de funciones y responsabilidades de interventoría y supervisión de contratos.</t>
  </si>
  <si>
    <t>GECO-3</t>
  </si>
  <si>
    <t>Inconsistencias en los expedientes contractuales</t>
  </si>
  <si>
    <t>Deficiencias en la consolidación del expediente contractual por parte del encargado del proceso de contratación.</t>
  </si>
  <si>
    <t>1. Certificado de contrato con información inexacta.
2. Cumplimiento en las actividades contractutales
3. Hallazago por los entes de control
4. Dificultad en las respuestas de requierimientos</t>
  </si>
  <si>
    <t>GECO-3a</t>
  </si>
  <si>
    <t>C-167</t>
  </si>
  <si>
    <t>El coordinador del equipo o quien designe de contratos realiza un muestreo conforme al universo contratado en el semestre de los expedientes contractuales con la finalidad de revisar la consistencia del expediente. Como evidencia quedará el soporte de la ejecución de la mesa de trabajo.</t>
  </si>
  <si>
    <t>No contiene documento asociado</t>
  </si>
  <si>
    <t>GECO-3C-167a</t>
  </si>
  <si>
    <t>167.1</t>
  </si>
  <si>
    <t>GITH-1</t>
  </si>
  <si>
    <t>Posible pérdida o daño de las historias laborales.</t>
  </si>
  <si>
    <t xml:space="preserve">Manejo inadecuado de los documentos físicos y digitales. </t>
  </si>
  <si>
    <t>1. Acciones judiciales y/o sancionatorias.
2. Afectación a los funcionarios y exfuncionarios.
3. Afectación de los procesos de talento humano.
4. Posible sanción disciplinaria a funcionario y/o contratista.
5. No contar con fuente para emitir información de consulta.</t>
  </si>
  <si>
    <t>GITH-1a</t>
  </si>
  <si>
    <t>C-87</t>
  </si>
  <si>
    <t>El auxiliar de servicios generales con funciones de custodia del archivo de historias laborales, cada vez que se solicite el préstamo de historias laborales de funcionarios diligencia el formato de préstamo dispuesto, en caso de requirirse un préstamo prolongado de la historia laboral se deberá solicitar por medio formal relacionando el tiempo máximo. Las evidencias de control serán el formato de préstamo de historias laborales y en el caso dado el memorando o correo de justificación.</t>
  </si>
  <si>
    <t xml:space="preserve">PR-GEDO-013 Seguimiento y control de la gestión documental  D-GEDO-003 Reglamento De Gestión Documental </t>
  </si>
  <si>
    <t>GITH-1C-87a</t>
  </si>
  <si>
    <t>87.1</t>
  </si>
  <si>
    <t xml:space="preserve">El auxiliar de servicios generales con funciones de archivo de historias laborales, mensualmente hace seguimiento del préstamo de los documentos por medio del FT-GEDO-016 Control consulta y/o prestamo documental para archivos de gestión.Con la finalidad de revisar si los documentos prestados se encuentran en custodia o en prestamo. Como evidencia quedará correo electrónico remitido a la coordinación y los formatos mensuales. </t>
  </si>
  <si>
    <t>Auxiliar de servicios generales</t>
  </si>
  <si>
    <t>*Actualización de Planes y procedimientos.</t>
  </si>
  <si>
    <t>GITH-2</t>
  </si>
  <si>
    <t>Posible incumplimiento en la ejecución los planes de talento humano asociados al decreto 612 de 2018.</t>
  </si>
  <si>
    <t>Falta de planificación, articulación, gestión y ejecución de TH, para el desarrollo de los planes</t>
  </si>
  <si>
    <t xml:space="preserve">1. Incumplimientos normativos y sanciones.
2. Incumplimiento de objetivos institucionales.
3. Bajo índice de desempeño institucional
4. Resistencia a la gestión del cambio 
5. Desconocimiento de los planes de TH 
6. Larga curva de aprendizaje </t>
  </si>
  <si>
    <t>GITH-2a</t>
  </si>
  <si>
    <t>C-89</t>
  </si>
  <si>
    <t>El coordinador del grupo de talento humano realiza monitoreo a la ejecución de los planes institucionales que son competencia del grupo GITH; los resultados de éste monitoreo deben ser entregados al Comité Institucional de Gestión y Desempeño a través de un informe de análisis de resultados, para la adopción de medidas preventivas/detectivas frente a posibles incumplimientos. Como evidencia quedará el informe presentado al comité y plan de acción de medidas preventivas.</t>
  </si>
  <si>
    <t>PR-PLES-003
Integración de los planes estratégicos e institucionales al plan de acción para su monitoreo</t>
  </si>
  <si>
    <t>GITH-2C-89a</t>
  </si>
  <si>
    <t>89.1</t>
  </si>
  <si>
    <t>El coordinador de Talento Humano trimestralmente realiza reuniones con el equipo de trabajo para conocer el estado de avance de ejecución de los planes institucionales que son competencia de Talento Humano. Como evidencia quedará acta de reunión y/o grabaciones, registro de asistencia e informes en caso de generarse.</t>
  </si>
  <si>
    <t>Profesional Univesrsitario Grupo Talento Humano</t>
  </si>
  <si>
    <t>GITH-2C-89b</t>
  </si>
  <si>
    <t>89.2</t>
  </si>
  <si>
    <t>El coordinador de talento humano anualmente presenta los resultados de los planes asociados al decreto 612 de 2018 ante el comité de gestión y desempeño. Como evidencia quedará el acta de comité´y las memorias de ayuda</t>
  </si>
  <si>
    <t>GITH-3</t>
  </si>
  <si>
    <t xml:space="preserve">Posible deficiencia en la planeación de las comisiones de servicios de los directivos y funcionarios de la entidad. </t>
  </si>
  <si>
    <t xml:space="preserve">Desconocimiento e incumplimiento del PR-GITH-001 procedimiento de comisiones de servicio </t>
  </si>
  <si>
    <t>1. Hallazgos de auditoría internas y externas .
2. Sobrecostos en la expedición de viáticos. 
3. Acciones judiciales, sancionatorias y fiscales. 
4. Afectación del presupuesto.
5. Afectación a la reputación institucional.
6. Incumplimiento al decreto de la austeridad del gasto de la vigencia.</t>
  </si>
  <si>
    <t>GITH-3a</t>
  </si>
  <si>
    <t>C-90</t>
  </si>
  <si>
    <t xml:space="preserve">El profesional universitario encargado de las funciones de las comisiones de servicio trimestralmente informará a las dependencias los lineamientos establecidos para la solicitud,  trámite y legalización. Como evidencia quedará los correos electrónicos y/o documentos enviados.  </t>
  </si>
  <si>
    <t>PR-GITH-009 Trámite de lineamientos laborales y situaciones administrativas</t>
  </si>
  <si>
    <t>GITH-3C-90a</t>
  </si>
  <si>
    <t>90.1</t>
  </si>
  <si>
    <t xml:space="preserve">El profesional universitario de talento humano trimestralmente realiza una capacitación para el uso y aplicación del procedimiento PR-GITH-001 Gestión de comisiones de funcionarios y contratistas con los líderes de los grupos internos de trabajo para interiorizar el procedimiento, generalidades, tiempos de solicitudes y formatos que hagan parte del mismo. Como evidencia quedará las ayudas de memoria. </t>
  </si>
  <si>
    <t>*Requerimiento al funcionario por parte del funcionario encargado de la administración de personal.</t>
  </si>
  <si>
    <t>GITH-4</t>
  </si>
  <si>
    <t>Posibles Incapacidades y/o indenmizaciones a causa de accidente de trabajo en ejercicio de funciones y en comisión.</t>
  </si>
  <si>
    <t xml:space="preserve">Falta de reporte de eventos, actos y condiciones inseguras. </t>
  </si>
  <si>
    <t xml:space="preserve">1. Afectación en el funcionamiento de la entidad. 
2. Sanciones y/o inhabilidades. 
3. Reprocesos en la elaboración de la nómina. 
4. Incumplimento en el reporte e investivación accidentes de trabajo a la aseguradora de riesgos laborales. </t>
  </si>
  <si>
    <t>GITH-4a</t>
  </si>
  <si>
    <t>C-91</t>
  </si>
  <si>
    <t xml:space="preserve">El líder del Sistema de Gestión de Seguridad y Salud en el Trabajo lleva un control diario del ausentismo de los funcionarios por causa de incapacidades y/o indenmizaciones a causa de accidente de trabajo en ejercicio de funciones y analizará dicha información para emitir las recomendaciones necesarias a que haya lugar. Como evidencia quedará el registro de indicadores de ausentismo y el registro de frecuencia y severidad de accidentalidad. </t>
  </si>
  <si>
    <t>GITH-4C-91a</t>
  </si>
  <si>
    <t>91.1</t>
  </si>
  <si>
    <t xml:space="preserve">El líder del Sistema de Gestión de Seguridad y Salud en el Trabajo mensualmente realiza actividades de sensibilización y/o transferencias de la prevención de incidentes, accidentes y autocuidado. Como evidencia quedará el registro de las actividades (presentaciones, control de asistencia y/o material audio visual). </t>
  </si>
  <si>
    <t>Lider SST</t>
  </si>
  <si>
    <t>*Realizar una encuesta de condiciones de salud antes y despues de las comisiones realizadas.
* Emitir recomendaciones en cuanto a incidentes y accidentes laborales (explicar procedimiento para reporte el reporte oportuno de accidentes laborales).
* Solicitar un reporte de condiciones inseguras de la entidad que se visita identificando posibles riesgos que se puedan materializar.</t>
  </si>
  <si>
    <t>GITH-4C-91b</t>
  </si>
  <si>
    <t>91.2</t>
  </si>
  <si>
    <t>El líder del Sistema de Gestión de Seguridad y Salud en el Trabajo anualmente reporta las estadísticas de las enfermedades reportadas en la encuesta sociodemográfica al Comité Institucional de Gestión y Desempeño. Como evidencia quedará la presentación del informe.</t>
  </si>
  <si>
    <t>GITH-4C-91c</t>
  </si>
  <si>
    <t>91.3</t>
  </si>
  <si>
    <t xml:space="preserve">El líder del Sistema de Gestión de Seguridad y Salud en el Trabajo mensualmente reporta a la ARL Positiva, las comisiones de servicio dentro o fuera de la ciudad para que sean tenidas en cuenta en caso de un eventual accidente de trabajo. Como evidencia quedará los correos enviados a la ARL. </t>
  </si>
  <si>
    <t>GITH-6</t>
  </si>
  <si>
    <t>Posiblilidad de Inconsistencia en la liquidación de la seguridad social y la retención en la fuente de la nómina de los servidores de la SES</t>
  </si>
  <si>
    <t xml:space="preserve">Riesgo Contable </t>
  </si>
  <si>
    <t xml:space="preserve">Parametrización inadecuada de acuerdo a la normatividad vigente. </t>
  </si>
  <si>
    <t xml:space="preserve">1. Pagos erroneos a las EPS, Fondos de pensiones, ARL y parafiscales. 
2. Descuentos erroneos en la retención de la fuente de cada uno de los servidores. 
3. Pagos en intereses de mora a las EPS, Fondos de pensiones, ARL y parafiscales.
4. Reconocimiento inadecuado de las incapacidades médicas y/o laborales.
5.Quejas y procedimientos judiciales.
6. Descuentos erroneos en la nomina. </t>
  </si>
  <si>
    <t>GITH-6a</t>
  </si>
  <si>
    <t>C-140</t>
  </si>
  <si>
    <t>El profesional especializado con funciones de nómina realiza mensualmente el registro de las novedades con el objetivo de comparar la liquidación en el aplicativo SAFIX, para después elaborar un documento en excel y verificar que la información registrada en el aplicativo sea correcta. Como evidencia quedará el archivo en excel con la información comparada y sus observaciones.</t>
  </si>
  <si>
    <t>PR-GITH-023 Liquidación de nómina y aportes parafiscales</t>
  </si>
  <si>
    <t>GITH-6C-140a</t>
  </si>
  <si>
    <t>140.1</t>
  </si>
  <si>
    <t>El profesional especializado con funciones de nómina mensualmente registra las novedades de nómina y elabora un documento en excel donde verifica que la información registrada en el aplicativo SAFIX sea correcta para su envió al grupo financiero. Como evidencia quedará el archivo en excel con la información comparada y sus observaciones.</t>
  </si>
  <si>
    <t>Profesional Especializado Grupo Talento Humano</t>
  </si>
  <si>
    <t>*Realizar las correcciones correspondientes en las planillas de pago de seguridad social.</t>
  </si>
  <si>
    <t>GITH-6C-140b</t>
  </si>
  <si>
    <t>140.2</t>
  </si>
  <si>
    <t xml:space="preserve">La coordinadora de Talento Humano realiza mensualmente la revisión de la base de datos de novedades y efectúa la aprobación de la misma con el fin de tramitar los pagos correspondientes a las nóminas mensuales.Como evidencia quedará el correo de aprobación para continuar con el proceso de pago de la nómina. </t>
  </si>
  <si>
    <t>GREF-1</t>
  </si>
  <si>
    <t>Posible inexactitud en la liquidación de la tasa de contribución.</t>
  </si>
  <si>
    <t>Riesgo Financiero</t>
  </si>
  <si>
    <t xml:space="preserve">El aplicativo para la liquidación automatica de la tasa de contribución aun presenta inestabilidad. </t>
  </si>
  <si>
    <t xml:space="preserve">1. Valores faltantes y/o sobrantes no liquidados adecuadamente 
2. Disminución o aumento en monto a recaudar por contribuciones 
3. Recalculos y ajustes contables, financieros y fiscales que generan más carga laboral 
4. Procesos jurídicos por parte de las entidades que se les cobró de manera errada. 
5. Los informes de causación y recaudo no reflejan la realidad financiera de las entidades vigiladas. 
6. Demora en el proceso de cobro. 
7. Generar cobros que no corresponden a la realidad economica y financiera de las entidades vigiladas.
8. Los estados financieros de la ses no estan reflejando la realidad financiera de la entidad.
9. Problemas en auditorías internas y externas 
10. Impacto en la planeación y ejecución presupuestal 
11. Aumento de carga procesal </t>
  </si>
  <si>
    <t>GREF-1a</t>
  </si>
  <si>
    <t>C-65</t>
  </si>
  <si>
    <t xml:space="preserve">El profesional de recaudo y cobro con funciones financieras mensualmente a partir del mes de abril de cada vigencia verificará y validará los cálculos de la tasa de contribución tanto para la liquidación por reporte oportuno, extemporáneo o no reporte de la vigencia actual y vigencias anteriores. Si se presenta alguna modificación o diferencia en el cálculo, procede a realizar el ajuste contable para que se refleje en la cartera. Como evidencia quedarán los reportes generados del módulo (reportes frecuentes) y/o BI, otro del aplicativo de liquidación automática de tasa de contribución y la hoja de excel parametrizado; y en los casos de ajustes el comprobante contable.
</t>
  </si>
  <si>
    <t>Circular Básica Jurídica
Circular Básica Contable
Circular extena de cobro de tasa de contribución
Política para la liquidación de la contribución
PR-GREF-007 Gestión de Recaudo y cobro</t>
  </si>
  <si>
    <t>GREF-1C-65a</t>
  </si>
  <si>
    <t>65.1</t>
  </si>
  <si>
    <t xml:space="preserve">El profesional de recaudo y cobro con funciones financieras a partir del mes de febrero de cada vigencia descarga de Business Intelligence (BI) por el módulo Contribuciones el reporte de los Estados Financieros con corte al 31 de diciembre de la vigencia a revisar, del aplicativo de liquidación automática de tasa de contribución el reporte por vigencia y la base de datos en excel; y con estos procede a verificar y validar los cálculos de la tasa de contribución para la liquidación por reporte oportuno, de la vigencia actual. </t>
  </si>
  <si>
    <t xml:space="preserve">Profesional universitario Grupo de gestión de recaudo y cobro </t>
  </si>
  <si>
    <t>*Hacer efectivas las acciones de los planes de mejoramiento vigentes.
*Toma de decisiones por parte de la línea estratégica</t>
  </si>
  <si>
    <t>GREF-1C-65b</t>
  </si>
  <si>
    <t>65.2</t>
  </si>
  <si>
    <t>El profesional de recaudo y cobro con funciones financieras a partir del mes de abril de cada vigencia descarga del modulo de reportes frecuentes por el módulo Contribuciones el reporte de los Estados Financieros con corte al 31 de diciembre de la vigencia a revisar, del aplicativo de liquidación automática de tasa de contribución el reporte por vigencia y la base de datos en excel; y con estos procede a verificar y validar los cálculos de la tasa de contribución tanto para la liquidación por reporte extemporáneo o no reporte de la vigencia actual y vigencias anteriores.</t>
  </si>
  <si>
    <t>GREF-1C-65c</t>
  </si>
  <si>
    <t>65.3</t>
  </si>
  <si>
    <t xml:space="preserve">El profesional de recaudo y cobro con funciones financieras mensualmente a partir del mes de abril de cada vigencia después de verificar y validar los cálculos de la tasa de contribución tanto para la liquidación por reporte oportuno, extemporáneo o no reporte de la vigencia actual y vigencias anteriores, si se presentan diferencias procede a realizar el ajuste contable y actualizar la cartera. </t>
  </si>
  <si>
    <t>GREF-2</t>
  </si>
  <si>
    <t xml:space="preserve">
Posibles dificultades en identificar si las organizaciones solidarias reportan sus estados financieros de manera oportuna o extemporánea. 
</t>
  </si>
  <si>
    <t>Información incompleta o errónea de los estados financieros generados desde el sistema BI (reportador) para liquidar la tasa de contribución.</t>
  </si>
  <si>
    <t>1. Se clasifica de oportuno a extemporánea y se liquida de manera errónea la tasa de contribución
2.Liquidación erronea de la tasa de contribución debido a la clasificación del tipo de reporte de extemporaneo a oportuno. 
3. Reprocesos y más carga laboral. 
4. No tener la seguridad de que los datos son correctos y tener que validar de otras maneras.
5. Demandas jurídicas por parte de las entidades que se les cobro mal 
6. Los informes de causación y recaudo no so reales
7. Inoportuna o no generación de los recibos de cobro.  
7. Pérdida de control sobre el cumplimiento normativo 
8. Aumento de PQRSD 
9. Sanciones inadecuadas 1
0. Incremento procesos judiciales 
11. Demora en la identificación de riesgos financieros</t>
  </si>
  <si>
    <t>GREF-2a</t>
  </si>
  <si>
    <t>C-66</t>
  </si>
  <si>
    <t xml:space="preserve">El profesional de recaudo y cobro con funciones financieras mensualmente verifica que los reportes generados del módulo (reportes frecuentes) y/o BI, basados en los datos consignados en el SICSES, correspondan a los mismos datos al momento de la liquidación de la tasa de contribución. Como evidencia quedarán los reportes generados del módulo (reportes frecuentes) y/o BI, otro del aplicativo de liquidación automática de tasa de contribución y la hoja de excel. </t>
  </si>
  <si>
    <t>PO-GREF-001 Política y lineamientos técnicos para el cálculo de la tasa de crecimiento de activos del sector y liquidación de la contribución</t>
  </si>
  <si>
    <t>GREF-2C-66a</t>
  </si>
  <si>
    <t>66.1</t>
  </si>
  <si>
    <t>El profesional de recaudo y cobro con funciones financieras  mensualmente verifica que los reportes generados del módulo (reportes frecuentes) y/o BI, basados en los datos consignados en el SICSES, correspondan a los mismos datos que se tomaron al momento de liquidar la tasa de contribución en el aplicativo de liquidación automática.</t>
  </si>
  <si>
    <t>GREF-3</t>
  </si>
  <si>
    <t>Posibilidad de no cobro de los intereses de mora de las obligaciones por multas.</t>
  </si>
  <si>
    <t xml:space="preserve">Falta de un software de pago que liquide los intereses.    </t>
  </si>
  <si>
    <t xml:space="preserve">1. No poder cobrar los intereses de mora al obligado cuando este realice el pago a capital. 
2. Al no cobrar los intereses de mora no se causan y quedan por fuera de los registros contables.
3. Carga administrativa y economica que no equivale al valor de los intereses a cobrar. 
</t>
  </si>
  <si>
    <t>GREF-3a</t>
  </si>
  <si>
    <t>C-67</t>
  </si>
  <si>
    <t xml:space="preserve">El profesional de recaudo y cobro con funciones financieras mensualmente verifica los valores consignados por los obligados de las multas, comparandolos con la  base de cálculo en excel y el reporte de la cuenta del banco. Valida que los valores que ingresaron si incluyan los intereses de mora causados hasta la fecha de pago. Los valores causados de intereses de mora, se reportan en la conciliación mensual de multas y se adelantan las gestiones de cobro respectivas. Las evidencias serán reportes del banco verificados, reporte de recaudos por clasificar del SIIF-Nación, estados de cuenta enviados y el informe de causación mensual. </t>
  </si>
  <si>
    <t>PR-GREF-007 Gestión de Recaudo y cobro</t>
  </si>
  <si>
    <t>GREF-3C-67a</t>
  </si>
  <si>
    <t>67.1</t>
  </si>
  <si>
    <t>El profesional de recaudo y cobro con funciones financieras mensualmente verifica los valores consignados por los obligados de las multas pagadas, comparando el reporte del banco con la base de cálculo en excel para ingresar los intereses en el sistema contable. Como evidencia quedará el informe de causación contable mensual.</t>
  </si>
  <si>
    <t>*Aplicar y fortalecer las acciones necesarias para el mejoramiento del cobro de intereses.
*Toma de decisiones por parte de la línea estratégica</t>
  </si>
  <si>
    <t>GREF-3C-67b</t>
  </si>
  <si>
    <t>67.2</t>
  </si>
  <si>
    <t>El profesional de recaudo y cobro con funciones financieras  envía correo electrónico de respuesta a las entidades obligadas por multas para informarles el valor de capital y valor de intereses por mora, así como los datos correspondientes para realizar el pago. Como evidencia quedarán los estados de cuenta enviados en el mes</t>
  </si>
  <si>
    <t>GREF-4</t>
  </si>
  <si>
    <t xml:space="preserve">Posibilidad de afectación indebida del presupuesto de la entidad. </t>
  </si>
  <si>
    <t xml:space="preserve">Expedición de certificados de disponibilidad presupuestal por un rubro diferente al solicitado.
</t>
  </si>
  <si>
    <t>1.Registros erróneos en el sistema financiero SIIF Nacion. 
2.Disminución de apropiacion en rubros afectados.
3. Sanciones disciplinarias y fiscales. 
4. Hallazgos de auditoría interna y externa.
5. Reprocesos</t>
  </si>
  <si>
    <t>GREF-4a</t>
  </si>
  <si>
    <t>C-69</t>
  </si>
  <si>
    <t>El profesional de apoyo de presupuesto diariamente valida las solicitudes, memorandos de expedición de certificados presupuestales remitidos por las dependencias de la entidad, con el fin de realizar los registros correspondientes en el sistema SIIF Nación donde se expide el certificado de disponibilidad presupuestal, en caso de alguna inconsistencia en la solicitud se informa a la dependencia solicitante para que valide la información y realice las respectivas correcciones para dar pronta repuesta a su requerimiento, antes de realizar cualquier movimiento en el sistema se valida el rubro de afectación y la apropiación disponible para afectar correctamente el concepto de gasto solicitado. Las evidencias resultantes son correos enviados devolviendo la solicitud de expedición a las dependencias solicitantes adjuntando la informacion del objeto de gasto correcto para su solicitud.</t>
  </si>
  <si>
    <t>PR-GREF-002 Ejecución y control del presupuesto</t>
  </si>
  <si>
    <t>GREF-4C-69a</t>
  </si>
  <si>
    <t>69.1</t>
  </si>
  <si>
    <t>La profesional de presupuesto recibe los memorandos de expedición de certificados de disponibilidad presupuestal y los valida para que se encuentren de manera acorde y así realizar el registro en SIIF Nación, en el caso de que se evidencien errores se remite correo electrónico al responsable para su corrección. Como evidencia quedará memorandos y correos electronicos enviados de devoluciones realizadas.</t>
  </si>
  <si>
    <t xml:space="preserve">Profesional Especializado Grupo Financiero </t>
  </si>
  <si>
    <t>*Cuando se expida un CDP errado se realiza un correo electrónico a la líder del proceso para la anulación del mismo.</t>
  </si>
  <si>
    <t>GREF-5</t>
  </si>
  <si>
    <t xml:space="preserve">Posible  afectación fiscal por incumplimiento en la determinación del rezago presupuestal debido al reporte del supervisor por fuera de los términos. </t>
  </si>
  <si>
    <t xml:space="preserve">Falta de envió por parte del supervisor y/o área de contratos del informe final, acta de liquidación, acta de terminación anticipada al grupo financiero - presupuesto. </t>
  </si>
  <si>
    <t xml:space="preserve">1. Incumplimiento en el  proceso de cierre financiero.
2. Incumplimiento en las directrices de cierre presupuestal para la constitución de rezago.
3. Incumplimiento en el manual de supervisión. </t>
  </si>
  <si>
    <t>GREF-5a</t>
  </si>
  <si>
    <t>C-70</t>
  </si>
  <si>
    <t>El profesional especializado con funciones de presupuesto anualmente remite correos electrónicos donde se adjunta el listado que se debe diligenciar para la constitución de reservas presupuestales y liberación de saldos a los responsables y personal encargado de la ejecución presupuestal en cada una de las dependencias, con el fin de justificar la constitución de las reservas presupuestales y liberar saldos a favor de la entidad, la evidencia que se genera son los correos enviados. Y el listado que se diligencia para realizar la constitución de reservas.</t>
  </si>
  <si>
    <t>GREF-5C-70a</t>
  </si>
  <si>
    <t>70.1</t>
  </si>
  <si>
    <t>La profesional especializado recibe y valida el formato de (constitución de reservas presupuestales y/o liberación de saldos), si se encuentra alguna diferencia aritmética, por medio de correo electrónico lo devuelve para su corrección y posterior ajuste presupuestal. Como evidencia quedará los correos electrónicos de devolución.</t>
  </si>
  <si>
    <t>*El supervisor del contrato gestiona a través de la oficina de contratos el acta de liquidación del contrato en la que conste saldo a favor del contratista debidamente justificado , posteriormente la envía al grupo financiero para que se realice el pago.
 *El supervisor del contrato en la vigencia siguiente allega acta de liquidación para la liberación del saldo correspondiente.</t>
  </si>
  <si>
    <t>GREF-6</t>
  </si>
  <si>
    <t xml:space="preserve">Posibilidad de afectación fiscal por inoportuno seguimiento a la ejecución presupuestal  por parte de las dependencias de la entidad. </t>
  </si>
  <si>
    <t>Falta de seguimiento a la ejecución presupuestal por parte de las dependencias de la entidad</t>
  </si>
  <si>
    <t>1. Proyección errónea 
2. Afectación en el indicador de la gestión presupuestal de la entidad.
3. Incumplimiento de las metas y objetivos por parte de las áreas.
4. Incumplimiento en la ejecución de recursos apropiados en la vigencia</t>
  </si>
  <si>
    <t>GREF-6a</t>
  </si>
  <si>
    <t>C-71</t>
  </si>
  <si>
    <t>El profesional especializado con funciones de presupuesto exporta del sistema de información SIIF Nación para su revisión el informe de ejecución para el análisis y elaboración del informe de ejecución mensual, el cual se remite a los directivos de la entidad, con el fin de realizar control de los recursos disponibles para el desarrollo de actividades y establecer las acciones a tomar para aumentar la ejecución presupuestal.La evidencia de este será el informe remitido por el área de presupuesto, publicado mensualmente en la página web de la Supersolidaria, informe de saldos sin comprometer y correos electrónicos de alerta enviados.</t>
  </si>
  <si>
    <t>GREF-6C-71a</t>
  </si>
  <si>
    <t>71.1</t>
  </si>
  <si>
    <t>El profesional especializado realiza informe mensual de ejecución del presupuesto de la vigencia para el análisis de los gerentes de la entidad con el fin realizar el control de los recursos disponibles en cada una de las dependencias. Como evidencia quedarán los correos electrónicos enviados.</t>
  </si>
  <si>
    <t xml:space="preserve">El profesional especializado realiza informe mensual de ejecución del presupuesto de la vigencia para el análisis de los gerentes de la entidad con el fin realizar el control de los recursos disponibles en cada una de las dependencias. Como evidencia quedarán los correos electrónicos enviados. </t>
  </si>
  <si>
    <t>GREF-7</t>
  </si>
  <si>
    <t>Posibilidad de Incumplimiento en la programación del Plan Anual de Caja -PAC.</t>
  </si>
  <si>
    <t xml:space="preserve">Falta de diligenciamiento del Formato PAC por parte de los supervisores. </t>
  </si>
  <si>
    <t>1.Deficiente ejecucion del PAC. 
2.Demora en el trámite de pagos por la no asignación de PAC.</t>
  </si>
  <si>
    <t>GREF-7a</t>
  </si>
  <si>
    <t>C-72</t>
  </si>
  <si>
    <t>El profesional Universitario con funciones de Tesorería mensualmente realiza seguimiento y verificación de las necesidades programadas para pago, conforme al procedimiento F-REFI-015 Plan anual mensualizado de caja – PAC, con el fin de dar cumplimiento a las obligaciones contraidas por la Entidad mensualmente. En caso de no recibir programación durante las fechas establecidas se reitera por medio de correo electrónico, y si finalmente no se allega se da por entendido la no necesidad de recursos. Para lo cual, se dejará como evidencia el envió por medio de correo electrónico y la programación mensual diligenciada por cada área en el DRIVE - FORMATO PAC SUPERINTENDENCIA, establecido por la Entidad y así dar cumplimiento en la ejecución de pagos conforme a los compromisos adquridos por la Superintedencia.</t>
  </si>
  <si>
    <t>PR-GREF-005 Gestión de pagos y tesoreria</t>
  </si>
  <si>
    <t>GREF-7C-72a</t>
  </si>
  <si>
    <t>72.1</t>
  </si>
  <si>
    <t xml:space="preserve">El profesional Universitario con funciones de Tesorería o el profesional de apoyo designado, mensualmente realiza seguimiento y verificación de las necesidades programadas para pago, conforme al procedimiento PR-GREF-005 Gestión de pagos y tesoreria, con el fin de tener disponibilidad de recursos durante el mes. En caso de no recibir programación durante las fechas establecidas se realiza requerimiento por medio de correo electrónico donde se indica el incumplimiento del mismo de igual forma si realiza la programación de un pago y el mismo no es radicado se comunicará al supervisor el incumplimiento del formato de PAC y procedimiento de pagos. La evidencia de estos serán los correos electrónicos enviados a los supervisores y el FT-GREF-001 diligenciado por cada dependencia. </t>
  </si>
  <si>
    <t>Profesional Universitario Tesoreria</t>
  </si>
  <si>
    <t>*Aplicar correctivos de acuerdo a lo establecido en el manual de funciones y responsabilidades de interventoría, respecto a la obligación descrita en el numeral 8.4 obligaciones financieras.</t>
  </si>
  <si>
    <t>GREF-9</t>
  </si>
  <si>
    <t>Posible revisión y aprobación inoportuna de las cuentas de cobro en SECOP II por parte del supervisor del contrato.</t>
  </si>
  <si>
    <t>Riesgo Contractual</t>
  </si>
  <si>
    <t xml:space="preserve">Inconsistencia en los soportes recibidos de los contratistas </t>
  </si>
  <si>
    <t>1. Reproceso en revisión de cuentas
2. No realizar el pago en el mes que se le está cobrando.
3. Acumulación de cuentas de cobro para pago en un mismo mes en personas naturales.</t>
  </si>
  <si>
    <t>Menor</t>
  </si>
  <si>
    <t>GREF-9a</t>
  </si>
  <si>
    <t>C-74</t>
  </si>
  <si>
    <t>El Profesional asignado al área de tesorería cada vez que se radique verifica el cumplimiento de la obligación contractual del proveedor y/o contratista, con el fin de proceder a la aprobación y posterior pago de la cuenta de cobro y/o factura, realizando una revisión de la información registrada en el plan de pagos y de los documentos requeridos; notificando inconsistencias en caso de ser necesario, con el fin de realizar correcciones. Lo anterior se evidencia mediante la base de radicación de facturas de central de cuentas.</t>
  </si>
  <si>
    <t>GREF-9C-74a</t>
  </si>
  <si>
    <t>74.1</t>
  </si>
  <si>
    <t>El Profesional universitario o Profesional asignado al área de tesorería diariamente verifica la infomación cargada en la plataforma SECOP II por parte del proovedor o contratista con el fin de proceder al pago de la cuenta de cobro y/o factura. Como evidencia quedará el listado de ordenes de pago de SIIF NACIÓN y archivo en excel donde se evidencia los rechazos y los requerimientos de cargue de los documentos en la plataforma secop II.</t>
  </si>
  <si>
    <t>*Validación de la información cargada en SECOP II por parte del contratista o proovedor.</t>
  </si>
  <si>
    <t>GREF-11</t>
  </si>
  <si>
    <t>Posible afectación económica por deficiente cálculo de deducciones y extravío de facturas de contratistas y proveedores</t>
  </si>
  <si>
    <t>Riesgo Contable</t>
  </si>
  <si>
    <t>El procedimiento de liquidación se realiza de forma manual en excel.</t>
  </si>
  <si>
    <t xml:space="preserve">1. Reprocesos de información.
</t>
  </si>
  <si>
    <t>GREF-11a</t>
  </si>
  <si>
    <t>C-76</t>
  </si>
  <si>
    <t xml:space="preserve">El profesional y técnico designados de contabilidad realizan diariamente las cuentas por pagar y la causación de los impuestos de acuerdo con la normatividad vigente para ser revisada por los profesionales de contabilidad en caso de que se encuentre errada se devuelve por medio de correo electrónico informando las correcciones a realizar, si la información esta correcta se envía al área de pagaduría para continuar con el pago . Como evidencia quedará los correos enviados y listado de obligaciones de pago de SIIF NACIÓN. </t>
  </si>
  <si>
    <t>GREF-11C-76a</t>
  </si>
  <si>
    <t>76.1</t>
  </si>
  <si>
    <t xml:space="preserve">El profesional líder del área contable y/o técnico revisa la causación de los impuestos de cada una de las obligaciones para minimizar reprocesos y enviar la información al área de pagaduría para su respectivo pago. Como evidencia quedarán listado de obligaciones de pago de SIIF NACIÓN. </t>
  </si>
  <si>
    <t>Coordinador(a) Grupo Financiero</t>
  </si>
  <si>
    <t>*El área de Pagaduría realiza una segunda revisión a las causaciones y liquidaciones de las cuentas de cobro y facturas para garantizar el correcto registro del pago final.</t>
  </si>
  <si>
    <t>GREF-13</t>
  </si>
  <si>
    <t>Posible afectación fiscal por sanciones del ente regulador debido al reporte de los Estados Financieros por fuera de los requerimientos normativos</t>
  </si>
  <si>
    <t>Riesgo Fiscal</t>
  </si>
  <si>
    <t>Falta de información oportuna y correcta</t>
  </si>
  <si>
    <t>1. Registro inadecuado de la información financiera</t>
  </si>
  <si>
    <t>GREF-13a</t>
  </si>
  <si>
    <t>C-78</t>
  </si>
  <si>
    <t xml:space="preserve">El profesional especializado encargado de contabilidad mensualmente solicita por medio de correo electrónico a los líderes de cada proceso la información financiera que contenga las conciliaciones de acuerdo a la realidad de los hechos económicos y realiza una revisión. En caso de estar incompleta la información o presente errores, se hacen las devoluciones correspondientes para los ajustes necesarios y así realizar el cargue a SIIF Nación. Como evidencia quedará los correos electrónicos de las devoluciones de información, archivos en excel y/o archivos en word que contienen información financiera. </t>
  </si>
  <si>
    <t>GU-GREF-001 Guia para tramite de factura de proveedores y GU-GREF-002 Guia para tramite y pago de facturas persona natural</t>
  </si>
  <si>
    <t>GREF-13C-78a</t>
  </si>
  <si>
    <t>78.1</t>
  </si>
  <si>
    <t>El profesional especializado realiza una revisión de la información contenida en las conciliaciones de las áreas involucradas en el proceso contable para ser registrada en el SIIF NACIÓN. Como evidencia quedará los correos electrónicos y publicación de los estados financieros de acuerdo a las fechas de cierre de la Contaduría General.</t>
  </si>
  <si>
    <t>*Subsanación a través del siguiente reporte.</t>
  </si>
  <si>
    <t>GREF-14</t>
  </si>
  <si>
    <t>Posibilidad de modificación de la información registrada en el software contable de la SES con fines fraudulentos.</t>
  </si>
  <si>
    <t>Riesgo Fraude</t>
  </si>
  <si>
    <t xml:space="preserve">
Falta de integridad de los funcionarios y contratistas del grupo de recaudo y cobro al momento de cargar la información de la tasa de contribución en el software de pagos. 
</t>
  </si>
  <si>
    <t xml:space="preserve"> 1. Faltas disciplinarias y fiscales. </t>
  </si>
  <si>
    <t>GREF-14a</t>
  </si>
  <si>
    <t>C-79</t>
  </si>
  <si>
    <t>El profesional de recaudo y cobro con funciones financieras mensualmente realiza una conciliación  que envía al Profesional especializado con funciones de contador de la SES para que se verifique que los registros del software contable coincidan con la información de recaudo entregada por el banco y la información de cartera generada por el software de pagos. En caso de que se encuentren diferencias en la conciliación, se procederá a corregir los registros. Como evidencia quedará la conciliación mensual de la tasa de contribución.</t>
  </si>
  <si>
    <t>GREF-14C-79a</t>
  </si>
  <si>
    <t>79.1</t>
  </si>
  <si>
    <t>El profesional de recaudo y cobro con funciones financieras mensualmente valida la información entregada por el grupo con su visto bueno y la envia al área contable. La evidencia serán la conciliación contable de contribución.</t>
  </si>
  <si>
    <t>*Reforzar capacitación en integridad y transparencia involucrados en el proceso.</t>
  </si>
  <si>
    <t>GREF-15</t>
  </si>
  <si>
    <t xml:space="preserve">Posibilidad de la preescripción de la acción de cobro de la cartera SES. </t>
  </si>
  <si>
    <t xml:space="preserve">Vencimiento de los términos legales de la acción de cobro de la cartera.  </t>
  </si>
  <si>
    <t>1. Hallazgo fiscal y disciplinario por parte de los entres de control. 
2. Dejar de percibir los recursos de la cartera de la SES. 
3. Acción de repetición 
4. Afectación control fiscal y financiero 
5. Apertura de procesos fiscales y disciplinarios. 
6. Impacto en la reputación institucional 
7. Pérdida de oportunidad de ejecución de acciones judiciales 
8. Reajuste a los estados financieros.</t>
  </si>
  <si>
    <t>Muy Baja</t>
  </si>
  <si>
    <t>GREF-15a</t>
  </si>
  <si>
    <t>C-150</t>
  </si>
  <si>
    <t xml:space="preserve">El profesional especializado de cobranzas semestralmente validará en la bases de procesos coactivos, los términos según el estatuto tributario con la finalidad de realizar en los tiempos establecidos el proceso de cobro coactivo si aplica. En el caso que se genere un proceso de cobro se notificará a la organización vigilada según la normativa vigente. Como evidencia quedará la base consolidada de los cobros. </t>
  </si>
  <si>
    <t>GREF-15C-150a</t>
  </si>
  <si>
    <t>150.1</t>
  </si>
  <si>
    <t>El profesional especializado de cobranzas semestralmente validará en la bases de procesos coactivos, los términos según el estatuto tributario dentro del proceso de cobro coactivo. Como evidencia quedará la base consolidada de los cobros.</t>
  </si>
  <si>
    <t xml:space="preserve">Profesional Especializado Grupo de gestión de recaudo y cobro </t>
  </si>
  <si>
    <t xml:space="preserve">*La SES repite contra los funcionarios responsables mediante un proceso disciplinario. </t>
  </si>
  <si>
    <t>GREF-16</t>
  </si>
  <si>
    <t>Posible afectación fiscal debido a la pérdida o desvio de los recursos de la caja menor de bienes y servicios.</t>
  </si>
  <si>
    <t>Deficiencias en la custodia de la caja menor.</t>
  </si>
  <si>
    <t xml:space="preserve">1. Pérdida de recursos. 
2. Investigaciones disciplinarias.
3. Reposición de los recursos faltantes. </t>
  </si>
  <si>
    <t>GREF-16a</t>
  </si>
  <si>
    <t>C-158</t>
  </si>
  <si>
    <t xml:space="preserve">El profesional con funciones de tesorería mensualmente registra cada uno de los movimientos generados de la caja menor con la finalidad de controlar los recursos disponibles en el mismo. Como evidencia quedará la matriz de caja menor relación de gastos. </t>
  </si>
  <si>
    <t>PR-GREF-006 Gestión de caja menor de bienes y servicios</t>
  </si>
  <si>
    <t>GREF-16C-158a</t>
  </si>
  <si>
    <t>158.1</t>
  </si>
  <si>
    <t>El profesional con funciones de tesorería mensualmente registra cada uno de los movimientos generados de la caja menor con la finalidad de controlar los recursos disponibles en el mismo. Como evidencia quedará la matriz de caja menor relación e gastos.</t>
  </si>
  <si>
    <t>*El tesorero realiza los reportes correspondientes y paga el dinero que se haya extraviado.</t>
  </si>
  <si>
    <t>GEAD-4</t>
  </si>
  <si>
    <t>Posibidad de pérdida de elementos del inventario.</t>
  </si>
  <si>
    <t>Riesgo Reputacional o de Imagen</t>
  </si>
  <si>
    <t xml:space="preserve">Falta se seguimiento en la frecuencia y la revisión de la tenencia y responsabildades de los inventarios. </t>
  </si>
  <si>
    <t xml:space="preserve">1.Afectación de la imagen institucional
2. Impacto fiscal en los estados financieros de la entidad. </t>
  </si>
  <si>
    <t>GEAD-4a</t>
  </si>
  <si>
    <t>C-57</t>
  </si>
  <si>
    <t>El Profesional Universitario con funciones de almacenista semestralmente aplica el PR-GEAD-003 gestión de inventarios, alineado a la política contable y revisa las opciones para solicitar desarrollo a la OAPS para el manejo automatizado del inventario a través del establecimiento de un cronograma de trabajo al cual se le hará seguimiento constante al interior del grupo de trabajo, Como evidencia se dejará el procedimiento aplicado, formatos diligenciados, registro de asistencia y/o actas y/o ayudas de memoria sobre reuniones, comunicaciones electrónicas, correo electrónico o memorando de solicitud de desarrollo de herramienta.</t>
  </si>
  <si>
    <t>PR-GEAD-003 Gestión de inventarios</t>
  </si>
  <si>
    <t>GEAD-4C-57a</t>
  </si>
  <si>
    <t>57.1</t>
  </si>
  <si>
    <t xml:space="preserve">El coordinador de gestión documental y administrativa con el personal a cargo semestralmente, verificarán los movimientos y las actualizaciones de los inventarios de activos y bienes en el módulo SIIGO , realizando reunión de seguimiento al plan de trabajo de inventarios y los reportes al área financiera. Como evidencia: Informe de conciliación de amortizaciones y depreciaciones con las anotaciones a que haya lugar. </t>
  </si>
  <si>
    <t>Profesional Universitario Gestión Admiinistrativa</t>
  </si>
  <si>
    <t>*Revisar y ajustar los procedimientos. 
 *Realizar la investigación correspondiente ante la materialización de alguna consecuencia surgida con motivo de la materialización del riesgo</t>
  </si>
  <si>
    <t>GEAD-4C-57b</t>
  </si>
  <si>
    <t>57.2</t>
  </si>
  <si>
    <t xml:space="preserve">El coordinador de gestión documental y administrativa, realizarán seguimiento a las actividades para el control de inventarios de consumo de útiles de oficina, papelería e insumos de impresión. Como evidencia: Quedara acta de ayuda a la memoria y/o grabación virtual y/o reporte de éstos inventarios que actualmente se llevan en hoja de excell Kardex. </t>
  </si>
  <si>
    <t>C-55</t>
  </si>
  <si>
    <t>El coordinador del grupo de gestión documental y administrativa al iniciar la vigencia elaborará un cronograma de revisión de los documentos y formatos asociados al Proceso de Gestión Administrativa para ser ejecutado durante la vigencia. Como evidencia quedarán el cronograma con sus anexos.</t>
  </si>
  <si>
    <t>GEAD-4C-55c</t>
  </si>
  <si>
    <t>55.1</t>
  </si>
  <si>
    <t xml:space="preserve">El coordinador de gestión administrativa cada vez que se requiera solicita a la oficina de comunicaciones la elaboración de piezas comunicativas relacionadas a los documentos actualizados del proceso para que puedan ser socializados a toda la entidad. Como evidencia quedaran los correos electronicos enviados y las piezas comunicativas socializadas.  </t>
  </si>
  <si>
    <t>C-148</t>
  </si>
  <si>
    <t>El coordinador del grupo de gestión documental y administrativa solicitará a Comunicaciones la elaboración de piezas comunicativas con información relevante sobre el proceso GEAD, complementando esta con una propuesta de Cronograma de socialización de estas piezas para la vigencia. Como evidencia quedará correo de solicitud y piezas comunicativas socializadas.</t>
  </si>
  <si>
    <t>GEAD-4C-148d</t>
  </si>
  <si>
    <t>148.1</t>
  </si>
  <si>
    <t>El coordinador de gestión administrativa solicita al equipo de comunicaciones elaborar piezas comunicativas asociadas a temas relevantes de la gestión administrativa. Como evidencia quedará correo de solicitud y piezas comunicativas socializadas.</t>
  </si>
  <si>
    <t>GEAD-5</t>
  </si>
  <si>
    <t>Posibilidad de incumplir los lineamientos técnicos y legales del Sistema de Gestión Ambiental.</t>
  </si>
  <si>
    <t>Desconocimiento de los lineamientos aplicables al SGA por parte de los servidores</t>
  </si>
  <si>
    <t>1. Sanciones y/o multas 
2.Afectación a la imagen institucional 
3. Investigaciones disciplinarias, entre otras.</t>
  </si>
  <si>
    <t>GEAD-5a</t>
  </si>
  <si>
    <t>C-58</t>
  </si>
  <si>
    <t>El profesional universitario de planeación con funciones del MIPG-SIG, semestralmente realiza la divulgación a todos los servidores de los lineamientos técnicos y normativos del Sistema de Gestión Ambiental aplicables a la entidad, por medio de jornadas de capacitación presenciales y/o virtuales (plataforma moodle). En caso de modificación a los lineamientos o expedición de nueva normatividad de inmediata adopción, se solicita al grupo de comunicaciones diseñar piezas comunicativas. Se deja como evidencia las grabaciones de las capacitaciones (en caso de ser virtual) o listados de asistencia (en caso de ser presencial), material audiovisual y evaluación aplicada, correos electrónicos de solicitud de piezas comunicativas al grupo de comunicaciones y/o piezas comunicativas divulgadas.</t>
  </si>
  <si>
    <t>Automático</t>
  </si>
  <si>
    <t>GEAD-5C-58a</t>
  </si>
  <si>
    <t>58.1</t>
  </si>
  <si>
    <t>El profesional universitario de planeación con funciones del MIPG-SIG,cuando haya modificación a los lineamientos o expedición de nueva normatividad de inmediata adopción, solicita al grupo de Comunicaciones el diseño de piezas comunicativas. Como evidencia quedarán los correos electrónicos de solicitud de piezas comunicativas al grupo de comunicaciones y las piezas comunicativas divulgadas.</t>
  </si>
  <si>
    <t>*Aplicar el procedimiento PR-EVSG-001 Tratamiento De Acciones Correctivas, Preventivas y Notas De Mejora.</t>
  </si>
  <si>
    <t>GEAD-6</t>
  </si>
  <si>
    <t>Posibilidad de manejo inadecuado de los residuos peligrosos y aprovechables al interior de la entidad.</t>
  </si>
  <si>
    <t>Riesgo Ambiental</t>
  </si>
  <si>
    <t xml:space="preserve">Falta de conciencia ambiental por parte de los servidores y contratistas. </t>
  </si>
  <si>
    <t>1. Sanciones y multas  por parte de las autoridades ambientales
2. Afectación a los recursos ambientales.
3. Afectación de imagen de la entidad
4. Aumento del impacto ambiental de SES</t>
  </si>
  <si>
    <t>GEAD-6a</t>
  </si>
  <si>
    <t>C-59</t>
  </si>
  <si>
    <t>El profesional universitario de planeación con funciones del MIPG-SIG, cuatrimestralmente divulga y realiza acompañamiento al grupo de trabajo de gestión administrativa, en la aplicación del procedimiento para el manejo de RESPEL a través de jornadas de capacitación presenciales y/o virtuales (plataforma moodle). En caso de ingreso de personal nuevo al grupo de trabajo de gestión administrativa, se realiza capacitación dentro de la jornada de inducción frente al procedimiento para el manejo de RESPEL. Se dejará como evidencia las grabaciones de las capacitaciones (en caso de ser virtual) o listados de asistencia (en caso de ser presencial), material audiovisual y evaluación aplicada.</t>
  </si>
  <si>
    <t>GEAD-6C-59a</t>
  </si>
  <si>
    <t>59.1</t>
  </si>
  <si>
    <t>El profesional universitario de planeación con funciones del MIPG-SIG,realiza trimestralmente ejercicio práctico y evaluación en el manejo de residuos peligrosos al personal de servicios generales y servidores del proceso de GEAD, para interiorización de temas vistos en la jornada de capacitación y lo dispuesto en el procedimiento PL-GEAD-001. Como evidencia quedará registro fotográfico y listado de asistencia.</t>
  </si>
  <si>
    <t>*Activar el plan de residuos PL-GEAD-001 en el numeral 4.2.6 
 *Aplicar el procedimiento PR-EVSG-001 Tratamiento De Acciones Correctivas, Preventivas y Notas De Mejora.</t>
  </si>
  <si>
    <t>GEAD-7</t>
  </si>
  <si>
    <t xml:space="preserve">Posibilidad de aumento de consumo de energía y agua por la entidad. </t>
  </si>
  <si>
    <t>Falta de conciencia por parte de los servidores y contratistas en el uso de los recursos de la entidad.</t>
  </si>
  <si>
    <t xml:space="preserve">1. Incremento de consumos para los servicios de agua y energía.
2. Aumento de costos de los servicios públicos.
</t>
  </si>
  <si>
    <t>Muy alta</t>
  </si>
  <si>
    <t>GEAD-7a</t>
  </si>
  <si>
    <t>C-60</t>
  </si>
  <si>
    <t>El profesional universitario de planeación con funciones del MIPG-SIG, mensualmente sensibiliza y da a conocer las buenas prácticas para el ahorro y uso eficiente de los recursos naturales a los servidores de la entidad, por medio de campañas ambientales y/o jornadas de sensibilización. En caso de identificar aumento en el consumo de agua y energía, se solicitará al grupo de comunicaciones diseñar piezas comunicativas de alto impacto frente al incremento presentado. Se dejará como evidencia las grabaciones de las capacitaciones (en caso de ser virtual) o listados de asistencia (en caso de ser presencial), material audiovisual y evaluación aplicada, correos electrónicos de solicitud de piezas comunicativas al grupo de comunicaciones, formato diligenciado.</t>
  </si>
  <si>
    <t>GEAD-7C-60a</t>
  </si>
  <si>
    <t>60.1</t>
  </si>
  <si>
    <t>El profesional universitario de planeación con funciones del MIPG-SIG, verifica trimestralmente si aumentó el consumo de agua y/o energía y solicitará al grupo de Comunicaciones el diseño de piezas comunicativas de alto impacto frente al incremento presentado. Como evidencia se dejarán los correos electrónicos de solicitud de piezas comunicativas y las piezas diseñadas.</t>
  </si>
  <si>
    <t>El Profesional Universitario de la OAP verifica trimestralmente si aumentó el consumo de agua y/o energía y solicitará al grupo de Comunicaciones el diseño de piezas comunicativas de alto impacto frente al incremento presentado. Como evidencia se dejarán los correos electrónicos de solicitud de piezas comunicativas y las piezas diseñadas.</t>
  </si>
  <si>
    <t>CODI-1</t>
  </si>
  <si>
    <t>Posibilidad de vencimiento de los términos y/o de etapas procesales.</t>
  </si>
  <si>
    <t xml:space="preserve">No continuidad de funcionarios encargados de la instrucción y sustanciación de los procesos disciplinarios. 
</t>
  </si>
  <si>
    <t>1. Incumplimiento de las metas establecidas
2. Prescripción de la acción disciplinaria
3. Incumplimiento de normatividad.
4.  Imposibilidad de iniciar la acción disciplinaria.
5. Vulneración de términos establecidos para el trámite de notificación.           
6. Reprocesos
7. Desgaste Recursos institucionales por reprocesos. Incremento en la carga procesal y actividad litigiosa.
8. Impacto en indicadores de gestión y cumplimiento.
9. Daño anti-jurídico en la entidad por demadas.</t>
  </si>
  <si>
    <t>CODI-1a</t>
  </si>
  <si>
    <t>C-97</t>
  </si>
  <si>
    <t xml:space="preserve">
El profesional o contratista del Grupo Interno de trabajo de Instrucción disciplinaria, semestralmente se encargará de elaborar una tabla de trazabilidad interna que establezca fechas límites de cada una de las etapas de los diferentes procesos disciplinarios que se encuentren en curso, las cuales deberán ajustarse claramente a los términos fijados por la ley. Como evidencia se dejará el correo electrónico al Coordinador Grupo. 
</t>
  </si>
  <si>
    <t>CODI-1C-97a</t>
  </si>
  <si>
    <t>97.1</t>
  </si>
  <si>
    <t xml:space="preserve">
El profesional o contratista encargado del Grupo Interno de trabajo de Instrucción disciplinaria, semestralmente se encargará de elaborar una tabla de trazabilidad interna que establezca fechas límites de cada una de las etapas de los diferentes procesos disciplinarios que se encuentren en curso, las cuales deberán ajustarse claramente a los términos fijados por la ley. Como evidencia se dejará el correo electrónico enviado al Coordinador del grupo de instrucción disciplinario.</t>
  </si>
  <si>
    <t>Coordinador(a) Grupo Interno de Trabajo de Instrucción Disciplinaria.</t>
  </si>
  <si>
    <t>Establecer una reunión al interior del grupo de control disciplinario interno para poner en conocimiento la situación y definir las actuaciones y priorizar el proceso.</t>
  </si>
  <si>
    <t>CODI-2</t>
  </si>
  <si>
    <t>Posibilidad de pérdida de un expediente disciplinario o pieza procesal.</t>
  </si>
  <si>
    <t>Vulneración de espacios dispuestos para el almacenamiento de expedientes del proceso.</t>
  </si>
  <si>
    <t>1. Violación de la reserva.
2. Impunidad por ineficacia de la acción disciplinaria. 
3. Responsabilidad disciplinaria a funcionario a cargo.
4. Reconstrucción expedientes. 
5. Desgaste del recurso humano.</t>
  </si>
  <si>
    <t>CODI-2a</t>
  </si>
  <si>
    <t>C-98</t>
  </si>
  <si>
    <t>El profesional o contratista encargado el Grupo Interno de trabajo de Instrucción disciplinaria, cada vez que se requiera informa a través de correo electrónico al Coordinador Grupo respecto a las necesidades de mobiliario y material logístico que se requiere en el grupo con el fin de almacenar y proteger los expedientes disciplinarios correspondientes. De ser necesario, se reiterará la información contenida en el informe al interior del Comité primario de la Secretaría General. La evidencia será el informe enviado a la Coordinador Grupo Interno y/o correo electrónico.</t>
  </si>
  <si>
    <t>PR-GEAD-005 Gestión suministro bienes y servicios</t>
  </si>
  <si>
    <t>CODI-2C-98a</t>
  </si>
  <si>
    <t>98.1</t>
  </si>
  <si>
    <t>El profesional o contratista encargado del Grupo de instrucción disciplinaria cada vez que se requiera informa a través de correo electrónico a la Secretaria general respecto a las necesidades de mobiliario y material logístico que se requiere en el grupo con el fin de almacenar y proteger los expedientes disciplinarios correspondientes. De ser necesario, se reiterará la información contenida en el informe al interior del Comité primario de la Secretaría General. La evidencia será el informe enviado a la secretaria general y/o correo electrónico.</t>
  </si>
  <si>
    <t>Aplicar la normativa legal vigente en materia de reconstrucción de expedientes documentales.</t>
  </si>
  <si>
    <t>CODI-3</t>
  </si>
  <si>
    <t>Posibilidad de vulneración de la seguridad del expediente disciplinario.</t>
  </si>
  <si>
    <t>Acceso de un tercero no autorizado al expediente</t>
  </si>
  <si>
    <t xml:space="preserve">1. Violación y manipulación de la información reservada.
2. Impunidad por ineficacia de la acción disciplinaria.
3. Responsabilidad disciplinaria a funcionario a cargo.
4. Inicio acciones judiciales respectivas.
5. Pérdida reputacional institucional.
</t>
  </si>
  <si>
    <t>CODI-3a</t>
  </si>
  <si>
    <t>C-99</t>
  </si>
  <si>
    <t>El profesional o contratista encargado el Grupo Interno de trabajo de Instrucción disciplinaria, de forma personal o por intermedio de los contratistas adscritos al Grupo de Interno de la Superintendencia de la Economia Solidaria, realiza de forma semestral la verificación de los medios físicos y logísticos destinados en la entidad para el almacenamiento de datos relacionados con la instrucción y sustanciación de procesos disciplinarios, de la cual levantará un acta que será remitida a la Secretaría General de la entidad, con el fin de poner en conocimiento las necesidades logísticas requeridas para mantener la seguridad de los expedientes disciplinarios. En caso de requerirse, se reiterará las necesidades registradas en el acta, en el Comité Primario de la Secretaría General. Se dejará como evidencia acta de verificación o correo electrónico del inventario logístico existente para la instrucción y toma de diligencias al interior de las actuaciones disciplinarias.</t>
  </si>
  <si>
    <t>PO-GETI-006 Politica De Gestion De Activos  Informacion</t>
  </si>
  <si>
    <t>CODI-3C-99a</t>
  </si>
  <si>
    <t>99.1</t>
  </si>
  <si>
    <t>El profesional o contratista encargado del Grupo Interno de trabajo de Instrucción disciplinaria , de forma personal o por intermedio de los contratistas adscritos al Grupo , realiza de forma semestral la verificación de los medios físicos y logísticos destinados en la entidad para la instrucción y toma de diligencias al interior de las actuaciones disciplinarias de la cual levantará un acta que será remitida a la Secretaría General de la entidad, con el fin de poner en conocimiento las necesidades logísticas requeridas para mantener la seguridad de los expedientes disciplinarios. En caso de requerirse, se reiterará las necesidades registradas en el acta, en el Comité Primario de la Secretaría General. Se dejará como evidencia acta de verificación o correo electrónico del inventario logístico existente para la instrucción y toma de diligencias al interior de las actuaciones disciplinarias.</t>
  </si>
  <si>
    <t>Coordinador(a) Grupo Instrucción Disciplinaria.</t>
  </si>
  <si>
    <t>Adelantar las acciones que en derecho correspondan.</t>
  </si>
  <si>
    <t>CODI-4</t>
  </si>
  <si>
    <t>Intervención insuficiente en todas las actuaciones procesales.</t>
  </si>
  <si>
    <t>Falta o variación de funcionarios para la práctica de actuaciones procesales.</t>
  </si>
  <si>
    <t>1. Impunidad por ineficacia de la acción disciplinaria.
2. Omisión análisis probatorio 
3. Demora procesos disciplinarios 
4. Incremento carga procesal y Incremento actividad litigiosa
5. Impacto indicadores de gestión y cumplimiento 6. Incremento acitividad litigiosa 
7. Nulidades procesales 
9. Apertura de investigación disciplinaria y/o incumplimiento contractual</t>
  </si>
  <si>
    <t>CODI-4a</t>
  </si>
  <si>
    <t>C-100</t>
  </si>
  <si>
    <t>El profesional o contratista encargado el Grupo Interno de trabajo de Instrucción disciplinaria, semestralmente adelantará la verificación y evaluación de la carga laboral asignada a los funcionarios y/o contratistas destinados a la instrucción y sustanciación de los procesos disciplinarios, a través de los cuadros de control de asignación de procesos teniendo en cuenta para ello la cantidad de procesos disciplinarios vigentes de lo anterior se informará al Secretario general mediante memorando con el fin de establecer respecto de la necesidad o no de incrementar la cantidad de funcionarios. En caso de no ser posible realizar la evaluación, dicha verificación se podrá adelantar mediante los informes mensuales de gestión presentados al Coordinador del grupo de instrución disciplinaria. Se dejará como evidencia memorando mediante el cual se indicará el estado actual de la carga laboral y de las necesidades de talento humano en el grupo.</t>
  </si>
  <si>
    <t>CODI-4C-100a</t>
  </si>
  <si>
    <t>100.1</t>
  </si>
  <si>
    <t>El profesional o contratista encargado del Grupo Interno de trabajo de Instrucción disciplinaria, semestralmente adelantará la verificación y evaluación de la carga laboral asignada a los funcionarios y/o contratistas destinados a la instrucción y sustanciación de los procesos disciplinarios, a través de los cuadros de control de asignación de procesos teniendo en cuenta para ello la cantidad de procesos disciplinarios vigentes de lo anterior se informará al Secretario general  mediante memorando con el fin de establecer respecto de la necesidad o no de incrementar la cantidad de funcionarios. En caso de no ser posible realizar la evaluación, dicha verificación se podrá adelantar mediante los informes mensuales de gestión presentados al Coordinador del grupo de instrucción disciplinaria . Se dejará como evidencia memorando mediante el cual se indicará el estado actual de la carga laboral y de las necesidades de talento humano en el grupo.</t>
  </si>
  <si>
    <t>Identificar e implementar acciones de corrección.</t>
  </si>
  <si>
    <t>CODI-5</t>
  </si>
  <si>
    <t>Evaluación errada en la toma de decisiones al interior del trámite disciplinario.</t>
  </si>
  <si>
    <t>Desconocimiento del coordinador y del sustanciador de las instituciones propias del derecho disciplinario.</t>
  </si>
  <si>
    <t>1. Defectos sustanciales y procesales al interior del trámite disciplinario.
2. Impunidad por ineficacia de la acción disciplinaria.
3. Daño antijurídico.
4. Omisión del decreto, valoración y práctica probatoria. 
5. Nulidades procesales 
6. Incremento actividad litigiosa 
7. Revocatoria de los actos administativos 
8. Aumenta carga procesal</t>
  </si>
  <si>
    <t>CODI-5a</t>
  </si>
  <si>
    <t>C-101</t>
  </si>
  <si>
    <t>El grupo de control interno disciplinario trimestralmente participa en escenarios de capacitación y actualización en materia disciplinaria aplicable al sector público cada vez que alleguen a la entidad invitaciones a través de medios oficiales, en caso de que alguno de los abogados del grupo de control disciplinario no pueda asistir, se realizaría transferencia de conocimiento por parte de los demás integrantes del grupo. Como evidencia quedará correo de invitación o confirmación de asistencia o acta de transferencia de conocimiento.</t>
  </si>
  <si>
    <t>PR-CODI-001 Procedimiento Disciplinario</t>
  </si>
  <si>
    <t>CODI-5C-101a</t>
  </si>
  <si>
    <t>101.1</t>
  </si>
  <si>
    <t>El profesional o contratista encargado del Grupo Interno de trabajo de Instrucción disciplinaria, trimestralmente participa en eventos de capacitación y actualización en materia disciplinaria aplicable al sector público. Como evidencia quedarán memorias de capacitación y registro de asistencia.</t>
  </si>
  <si>
    <t>Reevaluar causas asociadas a la materialización y adoptar las acciones de acuerdo a la etapa del proceso acorde con la normatividad vigente.</t>
  </si>
  <si>
    <t>C-151</t>
  </si>
  <si>
    <t>El profesional o contratista encargado el Grupo Interno de trabajo de Instrucción disciplinaria durante el primer trimestre de la vigencia solicita a través de medio oficial al proceso de talento humano, la verificación y actualizacion de los requisitos en el manual de funciones frente a formación académica de los directivos, sustanciadores, funcionarios de instrucción y de juzgamiento. Como evidencia quedará el memorando dirigido al Grupo de Talento Humano.</t>
  </si>
  <si>
    <t>Resolución 2022410002335 del 13 de mayo de 2022</t>
  </si>
  <si>
    <t>CODI-5C-151b</t>
  </si>
  <si>
    <t>151.1</t>
  </si>
  <si>
    <t>El profesional o contratista encargado del Grupo Interno de trabajo de Instrucción disciplinaria, al inicio de la vigencia y durante el primer trimestre, solicitará a través de medio ofical  al proceso de talento humano, la verificación de los requisitos frente a formación académica  de los directivos, sustanciadores, funcionarios de instrucción y de juzgmientosComo evidencia quedará memorando informativo al Coordinador del grupo de instrucción disciplinaria.</t>
  </si>
  <si>
    <t>CODI-6</t>
  </si>
  <si>
    <t>Posibilidad de prescripción de la acción disciplinaria.</t>
  </si>
  <si>
    <t>Alto volúmen de procesos.</t>
  </si>
  <si>
    <t xml:space="preserve">1. Impunidad por ineficacia de la acción disciplinaria.
2. Incremento en la carga laboral
4. Desgaste del recurso humano
5. Daño a la imagen institucional y pérdida de confianza
</t>
  </si>
  <si>
    <t>CODI-6a</t>
  </si>
  <si>
    <t>C-102</t>
  </si>
  <si>
    <t>El profesional o contratista encargado el Grupo Interno de trabajo de Instrucción disciplinaria de forma permanente realiza el control y verificación de los términos procesales al momento de surtir cada etapa procesal, a través del cuadro de control. En caso de no ser posible realizar el control y verificación, se podrá adelantar mediante los informes mensuales de gestión presentados al Coordinador del grupo de instrucción disciplinaria, dejando como evidencia quedará el correo electrónico enviado al Coordinador del grupo de instrución disciplinaria mediante el cual se informa la verificación de las actividades del cuadro de control.</t>
  </si>
  <si>
    <t>CODI-6C-102a</t>
  </si>
  <si>
    <t>102.1</t>
  </si>
  <si>
    <t>El profesional o contratista encargado del Grupo Interno de trabajo de Instrucción disciplinaria, de forma permanente realiza el control y verificación de los términos procesales al momento de surtir cada etapa procesal, a través del cuadro de control. En caso de no ser posible realizar el control y verificación, se podrá adelantar mediante los informes mensuales de gestión presentados al Coordinador del grupo de instrucción disciplinaria, dejando como evidencia el correo electrónico enviado al Coordinador del grupo de instrución disciplinaria mediante el cual se informa la verificación de las actividades del cuadro de control. </t>
  </si>
  <si>
    <t>Reevaluar los criterios tenidos en cuenta en el momento de priorizar los procesos disciplinarios.</t>
  </si>
  <si>
    <t>COIN-2</t>
  </si>
  <si>
    <t>Posibilidad de Caducidad o desactualización de los insumos requeridos para la definición del Plan Anual de Auditorías</t>
  </si>
  <si>
    <t>No validar anualmente la calidad y vigencia de cada insumo</t>
  </si>
  <si>
    <t xml:space="preserve">1. Falta de coordinación con los procesos transversales
2. Falta de capacitación y/o asesoría a los procesos
3. Falta inducción
4. Alta rotación de funcionarios y contratistas
5. Falta de herramientas tecnológicas de acceso a la información
</t>
  </si>
  <si>
    <t>COIN-2a</t>
  </si>
  <si>
    <t>C-108</t>
  </si>
  <si>
    <t>El jefe de la Oficina de Control Interno anualmente para la elaboración del programa anual de auditoría, identifica y solicita los recursos de personal necesarios para su desarrollo, a través de reunión de planeación. En caso de no ser aprobados los recursos solicitados, se ajustará el Plan Anual de Auditoría. Como evidencia se tendrá la propuesta del Plan Anual de Auditoría para la vigencia y acta de reunión.</t>
  </si>
  <si>
    <t>PR-COIN-001 Ejecutar el Programa de Auditoría</t>
  </si>
  <si>
    <t>COIN-2C-108a</t>
  </si>
  <si>
    <t>108.1</t>
  </si>
  <si>
    <t>El equipo auditor, revisara anualmente los insumos establecidos en la caracterización del proceso, para la elaboración del Plan Anual de Auditoría y validará que se encuentren actualizados, como evidencia quedara el Plan Anual de Auditoría de la siguiente vigencia.</t>
  </si>
  <si>
    <t>Jefe(a) OCI</t>
  </si>
  <si>
    <t>COIN-2C-108b</t>
  </si>
  <si>
    <t>108.2</t>
  </si>
  <si>
    <t>El equipo auditor realizar semstralmente revisión y actualización de los formatos utilizados por la OCI. Como evidencia queda lista de chequeo.</t>
  </si>
  <si>
    <t>COIN-2C-108c</t>
  </si>
  <si>
    <t>108.3</t>
  </si>
  <si>
    <t>El equipo auditor cada vez que se realice una auditoría revisa los procesos y procedimientos de dependencia a auditar (en caso de estar desactualizados generan obsevacion). Como evidencia quedará el informe de auditoría del proceso.</t>
  </si>
  <si>
    <t>COIN-3</t>
  </si>
  <si>
    <t xml:space="preserve">Posibilidad  de afectación legal y de imagen por incumplimiento del programa de auditoría  </t>
  </si>
  <si>
    <t>Falta de recursos (humano, tecnológico y financiero).</t>
  </si>
  <si>
    <t xml:space="preserve">1. Incumplimiento de normatividad.
2. Sanciones disciplinarias y administrativas.
3. Incumplimiento de lineamientos establecidos al interior de la entidad.
4. Desconfianza por parte de la alta dirección frente a la gestión de la Oficina de Control Interno.
5. Incumplimiento del indicador de los procesos relacionados con la auditoría. 
6. No contribuir al mejoramiento de los procesos a través de la detección de hallazgos y oportunidades de mejora. </t>
  </si>
  <si>
    <t>COIN-3a</t>
  </si>
  <si>
    <t>C-141</t>
  </si>
  <si>
    <t>El jefe de la Oficina de Control Interno, trimestralmente realiza el comité primario, a través del cual se verifica el cumplimiento del programa anual de auditorias de la OCI, dejando como evidencia las grabaciones y las actas de las sesiones. En caso de incumplimientos, se reprogramarán las actividades que no se han ejecutado, ajustando el Programa Anual de Auditorías y notificando a los participantes. Como evidencia se dejará el acta de comité, el programa actualizado y los correos electrónicos de reprogramación</t>
  </si>
  <si>
    <t>PR-PLES-014 Gestión de los grupos primarios</t>
  </si>
  <si>
    <t>COIN-3C-141a</t>
  </si>
  <si>
    <t>141.1</t>
  </si>
  <si>
    <t>El jefe de la Oficina de Control Interno realiza trimestralmente el comité primario del área incluyendo en el orden del día la verificación del cumplimiento al plan anual de auditorías , se dejará como evidencia las grabaciones y actas de las sesiones.</t>
  </si>
  <si>
    <t>COIN-3C-141b</t>
  </si>
  <si>
    <t>141.2</t>
  </si>
  <si>
    <t>El jefe de la oficina de control interno anualmente, solicitará y asegurara los recursos (Humanos, Tecnológicos y Financieros), para la ejecución del plan anual de auditoría, como evidencia quedará el memorando de solicitud de recursos y el seguimiento al plan anual de auditoría.</t>
  </si>
  <si>
    <t>COIN-4</t>
  </si>
  <si>
    <t>Posibilidad no efectividad en los planes de mejoramiento construidos.</t>
  </si>
  <si>
    <t>Suscripción de acciones de mejora que no permitan subsanar las causas que generaron las observaciones o hallazgos.</t>
  </si>
  <si>
    <t xml:space="preserve">1. Desviación de los alcances y objetivos de la auditoria 
2. Falta de ética del auditor
3. Falta de experticia del auditor
4. Falta de respaldo de la alta gerencia
5. No informar al comité institucional de CI
6. Falta de alertas en riesgos
7. No  efectuar seguimiento a los planes de mejoramiento
</t>
  </si>
  <si>
    <t>COIN-4a</t>
  </si>
  <si>
    <t>C-152</t>
  </si>
  <si>
    <t xml:space="preserve">El equipo auditor durante la finalización de la auditoría asesora a los procesos auditados en lo asociado a los planes de mejoramiento producto de las observaciones. Como evidencia quedarán el correo electórnico de envió del plan y FT-COIN-008 Formulación y Suscripcion de Planes de mejoramiento. </t>
  </si>
  <si>
    <t>FT-COIN-008 Formulación y Suscripcion de Planes de mejoramiento 
FT-COIN-010 SEguimiento de Planes de mejoramiento</t>
  </si>
  <si>
    <t>COIN-4C-152a</t>
  </si>
  <si>
    <t>152.1</t>
  </si>
  <si>
    <t>El equipo auditor cada vez que se requiera realizará el acompañamiento a los líderes y/o responsables de suscribir los planes de mejoramiento de cada proceso, como evidencia quedará el plan de mejoramiento suscrito.</t>
  </si>
  <si>
    <t>COIN-5</t>
  </si>
  <si>
    <t xml:space="preserve">Posibilidad de auditorías no efectivas. </t>
  </si>
  <si>
    <t>Deficiencia en la planeación y ejecución de las auditorías programadas.</t>
  </si>
  <si>
    <t xml:space="preserve">1. Materialización significativa de riesgos en la entidad. 
2. Fallas en la priorización de las auditorias 
3. Falta de seguimiento a los PM
4. Subjetividad en la definición de controles en los riesgos de los procesos.
5. Falta de alertas en la identificación de riesgos.
</t>
  </si>
  <si>
    <t>COIN-5a</t>
  </si>
  <si>
    <t>C-168</t>
  </si>
  <si>
    <t>El equipo auditor, cada vez que se realice una auditoría para cada proceso, el diligencia  del formato FT-COIN-003 PLAN DE AUDITORIA A LA UNIDAD AUDITABLE con la finalidad de realizar el analisis correspondiente, como evidencia quedará el documento debidamente diligenciado y el informe de auditoría.</t>
  </si>
  <si>
    <t>PR-COIN-001 EJECUTAR EL PROGRAMA DE AUDITORIAS</t>
  </si>
  <si>
    <t>COIN-5C-168a</t>
  </si>
  <si>
    <t>168.1</t>
  </si>
  <si>
    <t xml:space="preserve">Realizar seguimiento periodico de planes de mejoramiento teniendo en cuenta las alertas. Como evidencia queda envío de correo con las alertas de actividades no cumplidas proximas a vencerse. </t>
  </si>
  <si>
    <t>EVSG-1</t>
  </si>
  <si>
    <t xml:space="preserve">
Posibilidad de incumplimiento en la  oportunidad frente a la presentacion de los informes que evalúan el MIPG -SIG de la entidad. </t>
  </si>
  <si>
    <t xml:space="preserve">Falta de entrega oportuna de la información requerida para la elaboración de los informes de evaluación y seguimiento del MIPG- SIG </t>
  </si>
  <si>
    <t xml:space="preserve">1. Incumplimiento del objetivo del proceso
2. Pérdida de credibilidad de la OAP
3. Inducir al análisis y toma de decisiones errados por parte de los procesos
4. Reprocesos
5. Presentacion de resultados errados en la medición de la gestion de los procesos
6. Falta de insumos para la planeación institucional </t>
  </si>
  <si>
    <t>EVSG-1a</t>
  </si>
  <si>
    <t>C-109</t>
  </si>
  <si>
    <t xml:space="preserve">El profesional universitario con funciones de MIPG-SIG periodicamente divulga el PR-EVSG-003 procedimiento de evaluación y seguimiento  al SIG, por medio de piezas comunicativas o memorandos a los lideres de los procesos, con el fin de informar la metodología y las fechas de entrega de los informes establecidos de manera oportuna. Se dejará como evidencia las piezas de divulgación, los correos electrónicos o memorandos envíados. </t>
  </si>
  <si>
    <t>PR-EVSG-003 Seguimiento y evaluación al SIG</t>
  </si>
  <si>
    <t>EVSG-1C-109a</t>
  </si>
  <si>
    <t>109.1</t>
  </si>
  <si>
    <t xml:space="preserve">El profesional universitario de planeación divulga cuatrimestralmente el procedimiento de seguimiento y evaluación al Sistema Integrado de Gestión PR-EVSG-003, a toda la entidad. Como evidencia quedarán los correos electrónicos de envió, convocatorias y/o grabaciones. </t>
  </si>
  <si>
    <t>*Informar a la instancia decisoria del Sistema Integrado de Gestión de la SES.
*Aplicar el procedimiento PR-EVSG-001 Tratamiento De Acciones Correctivas, Preventivas y Notas De Mejora.</t>
  </si>
  <si>
    <t>EVSG-1C-109b</t>
  </si>
  <si>
    <t>109.2</t>
  </si>
  <si>
    <t xml:space="preserve">El profesional universitario de planeación realiza seguimiento trimestral a los líderes de los procesos frente a la entrega oportuna de los informes de acuerdo a los tiempos establecidos en el procedimiento PR-EVSG-003.  Como evidencia quedarán los correos electrónicos de envió, convocatorias y/o grabaciones. </t>
  </si>
  <si>
    <t>EVSG-3</t>
  </si>
  <si>
    <t>Posible inconsistencia de la información reportada en los instrumentos de evaluación y seguimiento frente a los sistemas de gestión implementados en la SES.</t>
  </si>
  <si>
    <t xml:space="preserve">Falta de apropiación de los lineamientos establecidos para la evaluación y seguimiento por parte del equipo a la gestión de los procesos. </t>
  </si>
  <si>
    <t xml:space="preserve">1. Sanciones.
2. Afectación imagen institucional.
3. Pérdida de credibilidad de la OAP.
4. Medidas disciplinarias a nivel interno.
5. Afectación en la toma de decisiones para la mejora continua del SIG. 
6. Incumplimientos contractuales </t>
  </si>
  <si>
    <t>EVSG-3a</t>
  </si>
  <si>
    <t>C-112</t>
  </si>
  <si>
    <t>El profesional universitario con funciones de MIPG-SIG realiza seguimiento al cumplimiento de la información de entrada que debe contener los informes definidos en el procedimiento de Seguimiento y Evaluación SIG (PR-EVGS-003). Se dejará como evidencia las piezas de divulgación, los correos electrónicos o memorandos envíados.</t>
  </si>
  <si>
    <t>EVSG-3C-112a</t>
  </si>
  <si>
    <t>112.1</t>
  </si>
  <si>
    <t>El Profesional Universitario del grupo de planeación de manera trimestral, realiza el envio de información   de entrada de los informes de seguimiento y evaluación a los líderes de procesos  y sus enlaces con el fin de asegurar que los informes se realicen conforme a lo establecido en el  PR-EVSG-003.  Como evidencia se dejarán los correos electrónicos enviados, ayudas de memoria, control de asistencia.</t>
  </si>
  <si>
    <t>EVSG-3C-112b</t>
  </si>
  <si>
    <t>112.2</t>
  </si>
  <si>
    <t>El Profesional Universitario del grupo de planeación de manera trimestral o en el periodo que corresponda la entrega de los informes del procedimiento PR-EVSG-003, revisara el cumplimiento de la información de entrada que deben contener estos. Como evidencia se dejará los correos electrónicos, ayudas de memoria, control de asistencia.</t>
  </si>
  <si>
    <t>EVSG-4</t>
  </si>
  <si>
    <t>Posibilidad de Incumplimiento del programa anual de auditorias internas al Sistema Integrado de Gestión.</t>
  </si>
  <si>
    <t>Debilidades en el proceso de contratación para dar cumplimiento al programa anual de auditoría interna del SIG</t>
  </si>
  <si>
    <t>1. Incumplimiento de las metas establecidas en los indicadores del proceso.
2. No detectar hallazgos para los procesos y no contribuir al mejoramiento de los mismos.
3. Incumplimiento de requisitos legales asociados a los sistemas de gestión de la SES
4. Sanciones asociadas al incumplimiento de requisitos legales.</t>
  </si>
  <si>
    <t>EVSG-4a</t>
  </si>
  <si>
    <t>C-113</t>
  </si>
  <si>
    <t>El profesional universitario del grupo de planeación anualmente revisa el estado de los procesos para definir las prioridades en el Programa Anual de Auditorías de la siguiente vigencia, a través del FT-EVSG-003 formato de programa de auditorías, el cual se validará con la Jefe de la Oficina Asesora de Planeación y Sistemas. En caso de evidenciarse una inadecuada programación, se ajustará el Programa Anual de Auditorías de acuerdo con la validación realizada. Se dejará como evidencia el acta de reunión de la mesa de trabajo de validación del Programa Anual de Auditorías y el documento actualizado.</t>
  </si>
  <si>
    <t xml:space="preserve">PR-EVSG-002 Auditorias Internas al Sistema Integrado de Gestion </t>
  </si>
  <si>
    <t>EVSG-4C-113a</t>
  </si>
  <si>
    <t>113.1</t>
  </si>
  <si>
    <t>El profesional universitario del grupo de planeación anualmente revisa el estado de los procesos para definir las prioridades en el FT-EVSG-003 Programa Anual de Auditorías de la siguiente vigencia, a través del formato de programa de auditorías, el cual se validará con la Jefe de la Oficina Asesora de Planeación y Sistemas. De igual manera, se define si la auditoría la realiza personal externo a la entidad o los contratistas/funcionarios del proceso de EVSG. Se dejará como evidencia el acta de reunión de la mesa de trabajo de validación del Programa Anual de Auditorías y el documento actualizado.</t>
  </si>
  <si>
    <t>*Aplicar el procedimiento PR-EVSG-002 Auditorias Internas al Sistema Integrado de Gestion 
*Aplicar el procedimiento PR-EVSG-001 Tratamiento De Acciones Correctivas, Preventivas y Notas De Mejora.</t>
  </si>
  <si>
    <t>EVSG-4C-113b</t>
  </si>
  <si>
    <t xml:space="preserve"> 113.2</t>
  </si>
  <si>
    <t>El profesional universitario del grupo de planeación anualmente revisa el seguimiento al cumplimiento de la implementación del FT-EVSG-003 Programa Anual de Auditorías. Como evidencia dejara el programa anual de auditoría con el respectivo seguimiento de cumplimiento al mismo.</t>
  </si>
  <si>
    <t>Profesional Universitario Planeación
Oficial de Seguridad</t>
  </si>
  <si>
    <t>EVSG-4C-113c</t>
  </si>
  <si>
    <t>113.3</t>
  </si>
  <si>
    <t>El equipo auditor encargado de realizar las auditorias internas al Sistema Integrado de Gestión, entrega los informes de las auditorías realizadas en el periodo, al profesional universitario de la OAPS por medio de correo electrónico. Como evidencia se dejarán los informes de auditoría o correos electrónicos donde se divulguen los informes de auditoría a los lideres de los procesos</t>
  </si>
  <si>
    <t>EVSG-5</t>
  </si>
  <si>
    <t xml:space="preserve">Posibilidad de ineficacia en la adopción de las acciones de mejora relacionadas con el MIPG-SIG en el marco de la mejora continua. </t>
  </si>
  <si>
    <t xml:space="preserve">Falta de seguimiento y cumplimiento de las acciones de mejora documentadas por parte de los procesos. </t>
  </si>
  <si>
    <t>1. No contribuir al mejoramiento de los Procesos.
2. Aumento en los hallazgos resultantes de auditorias internas y externas.
3. Aumento de no conformidades entre procesos.
4. Insatisfaccion de los grupos de valor internos.
5. Incumplimiento de la planificacion del SIG y del proceso</t>
  </si>
  <si>
    <t>EVSG-5a</t>
  </si>
  <si>
    <t>C-115</t>
  </si>
  <si>
    <t>El profesional universitario de la Oficina Asesora de Planeación y Sistemas trimestralmente  divulgará la metodología para el tratamiento de acciones de mejora a través de piezas comunicativas y/o transferencias de conocimiento a los lideres y/o enlaces de procesos. Así mismo, realizará reuniones de acompañamiento a los procesos por medio de mesas de trabajo y revisará y los asesorará frente a las acciones de mejora levantadas identificando coherencia del analisis de causa y las acciones planteadas vs el hallazgo identificado. En caso de desviaciones en la aplicación de la metodología, se enviarán recomendaciones a los líderes de proceso para su adecuada implementación. Se dejará como evidencia las piezas comunicativas publicadas, los correos con observaciones sobre las acciones de mejora levantadas,  y los listados de asistencia o grabaciones de las reuniones.</t>
  </si>
  <si>
    <t xml:space="preserve">PR-EVSG-001 Tratamiento de acciones correctivas, preventivas y notas de mejora </t>
  </si>
  <si>
    <t>EVSG-5C-115a</t>
  </si>
  <si>
    <t>115.1</t>
  </si>
  <si>
    <t>El profesional universitario de la Oficina Asesora de Planeación realiza seguimiento trimestral a las acciones de mejora emprendidas durante la vigencia y se asegura que el analisis de causas y plan de acción sean coherentes para subsanar el hallazgo, y se pueda realizar un cierre eficaz,  como evidencia quedarán los correos electronicos, ayudas de memoria y/o grabaciones de las reuniones</t>
  </si>
  <si>
    <t>*Programar mesas de trabajo extraordinarias para refuerzo conceptual en la aplicación de la metodología para el tratamiento de acciones de mejora.</t>
  </si>
  <si>
    <t>EVSG-5C-115b</t>
  </si>
  <si>
    <t>115.2</t>
  </si>
  <si>
    <t>El profesional universitario de planeación, cuando identifique desviaciones, genera recomendaciones de uso e implementación del procedimiento PR-EVSG-001 TRATAMIENTO DE ACCIONES CORRECTIVAS, PREVENTIVAS Y DE MEJORA en las acciones de mejora emprendidas durante la vigencia,  como evidencia quedarán los correos electronicos, ayudas de memoria y/o grabaciones de las reuniones</t>
  </si>
  <si>
    <t>Elaboró: Fabián Mauricio Rodriguez - Contratista OAPS</t>
  </si>
  <si>
    <t>CRONOGRAMA DE REPORTE DE SEGUIMIENTO - MAPA DE RIESGOS DE GESTIÓN 2024</t>
  </si>
  <si>
    <t>Fecha de socialización: 25 de febrero de 2025</t>
  </si>
  <si>
    <t>Proceso</t>
  </si>
  <si>
    <t>Riesgo</t>
  </si>
  <si>
    <t>Controles</t>
  </si>
  <si>
    <t>Acciones Preventivas</t>
  </si>
  <si>
    <t xml:space="preserve">Frecuencia de medición </t>
  </si>
  <si>
    <t>Fecha de terminación</t>
  </si>
  <si>
    <t>Dependencia</t>
  </si>
  <si>
    <t>Responsable</t>
  </si>
  <si>
    <t xml:space="preserve">Fechas de Reporte </t>
  </si>
  <si>
    <t>Observaciones</t>
  </si>
  <si>
    <t>Enero</t>
  </si>
  <si>
    <t>Febrero</t>
  </si>
  <si>
    <t>Marzo</t>
  </si>
  <si>
    <t>Abril</t>
  </si>
  <si>
    <t xml:space="preserve">Mayo </t>
  </si>
  <si>
    <t>Junio</t>
  </si>
  <si>
    <t>Julio</t>
  </si>
  <si>
    <t>Agosto</t>
  </si>
  <si>
    <t>Septiembre</t>
  </si>
  <si>
    <t>Octubre</t>
  </si>
  <si>
    <t>Noviembre</t>
  </si>
  <si>
    <t>Diciembre</t>
  </si>
  <si>
    <t>Registro de Seguimiento</t>
  </si>
  <si>
    <t>ples</t>
  </si>
  <si>
    <t>Oficina Asesora de Planeación y Sistemas</t>
  </si>
  <si>
    <t>Planificación Estratégica e Innovación</t>
  </si>
  <si>
    <t>PLES</t>
  </si>
  <si>
    <t>Trimestral</t>
  </si>
  <si>
    <t>Mensual</t>
  </si>
  <si>
    <t>Semestral</t>
  </si>
  <si>
    <t>geti</t>
  </si>
  <si>
    <t>Gestión de TI</t>
  </si>
  <si>
    <t>GETI</t>
  </si>
  <si>
    <t>gegi</t>
  </si>
  <si>
    <t>Secretaria General</t>
  </si>
  <si>
    <t>Gestión de Grupos de Interés</t>
  </si>
  <si>
    <t>GEGI</t>
  </si>
  <si>
    <t>Secretaría General</t>
  </si>
  <si>
    <t>Profesional Especializado Comunicaciones
Líder SST</t>
  </si>
  <si>
    <t>geci</t>
  </si>
  <si>
    <t>Gestión del Conocimiento y la Información</t>
  </si>
  <si>
    <t>GECI</t>
  </si>
  <si>
    <t>Despacho</t>
  </si>
  <si>
    <t>supe</t>
  </si>
  <si>
    <t>Delegatura Asociativa y Financiera</t>
  </si>
  <si>
    <t>Supervisión</t>
  </si>
  <si>
    <t>SUPE</t>
  </si>
  <si>
    <t>Delegatura Asociativa</t>
  </si>
  <si>
    <t>SuperIntendente(a) delegado Delegatura Asociativa
Intendentes(as) Delegatura Asociativa</t>
  </si>
  <si>
    <t>Delegatura Financiera</t>
  </si>
  <si>
    <t xml:space="preserve">SuperIntendente(a) delegado Delegatura Financiera
Intendente(a) Delegatura Financiera </t>
  </si>
  <si>
    <t>SuperIntendente(a) Delegatura Asociativa
Intendentes(as) Delegatura Asociativa</t>
  </si>
  <si>
    <t xml:space="preserve">SuperIntendente(a) Delegatura Financiera
Intendente(a) Delegatura Financiera </t>
  </si>
  <si>
    <t>Coordinador del Grupo de Inspección e Intendentes de la Delegatura Asociativa y sus equipos de trabajo</t>
  </si>
  <si>
    <t xml:space="preserve">Grupos de supervisión e intendente de la Delegatura Financiera </t>
  </si>
  <si>
    <t xml:space="preserve">Coordinado del grupos de inspección Delegatura Asociativa </t>
  </si>
  <si>
    <t xml:space="preserve"> Coordinadores(as) grupo supervisión delegatura financiera</t>
  </si>
  <si>
    <t>Intendentes(as) Delegatura Asociativa</t>
  </si>
  <si>
    <t xml:space="preserve">Intendente(a) Delegatura Financiera </t>
  </si>
  <si>
    <t>Coordinadores(as) grupos internos Delegatura Financiera</t>
  </si>
  <si>
    <t>SuperIntendente(a) Delegatura Asociativa</t>
  </si>
  <si>
    <t>SuperIntendente(a) Delegatura Financiera</t>
  </si>
  <si>
    <t>SuperIntendente(a) delegado Delegatura Asociativa</t>
  </si>
  <si>
    <t xml:space="preserve">SuperIntendente(a) delegado Delegatura Financiera </t>
  </si>
  <si>
    <t>Superintendente(a) delegada Delegatura Asociativa</t>
  </si>
  <si>
    <t>Superintendente(a) delegada Delegatura Financiera</t>
  </si>
  <si>
    <t xml:space="preserve"> SuperIntendente(a) delegado Delegatura Asociativa</t>
  </si>
  <si>
    <t>SuperIntendente(a) delegado Delegatura Financiera</t>
  </si>
  <si>
    <t>Cuatrimestral</t>
  </si>
  <si>
    <t>Coordinador(a) del grupo de visitas de inspección de la Delegatura Asociativa</t>
  </si>
  <si>
    <t>Coordinadores (as) de Supervisión de la Delegatura Financiera</t>
  </si>
  <si>
    <t>Oficina Asesora Jurídica</t>
  </si>
  <si>
    <t>Anual</t>
  </si>
  <si>
    <t>Gestión Documental</t>
  </si>
  <si>
    <t>GEDO</t>
  </si>
  <si>
    <t>Gestión de Servicios de TI</t>
  </si>
  <si>
    <t>GSTI</t>
  </si>
  <si>
    <t>Inaccesibilidad a los servicios de TI.</t>
  </si>
  <si>
    <t>Gestión Jurídica</t>
  </si>
  <si>
    <t>GEJU</t>
  </si>
  <si>
    <t>Gestión de Contratación</t>
  </si>
  <si>
    <t>GECO</t>
  </si>
  <si>
    <t>Gestión Integral de Talento Humano</t>
  </si>
  <si>
    <t>GITH</t>
  </si>
  <si>
    <t>Gestión de Recursos Financieros</t>
  </si>
  <si>
    <t>GREF</t>
  </si>
  <si>
    <t>Gestión Administrativa</t>
  </si>
  <si>
    <t>GEAD</t>
  </si>
  <si>
    <t>Control Disciplinario</t>
  </si>
  <si>
    <t>CODI</t>
  </si>
  <si>
    <t>Oficina de Control Interno</t>
  </si>
  <si>
    <t>Control Interno</t>
  </si>
  <si>
    <t>COIN</t>
  </si>
  <si>
    <t>Evaluación de Sistemas de Gestión</t>
  </si>
  <si>
    <t>EVSG</t>
  </si>
  <si>
    <t>AREA RESPONSABLE</t>
  </si>
  <si>
    <t>PROCESO</t>
  </si>
  <si>
    <t>ID</t>
  </si>
  <si>
    <t>RIESGOS</t>
  </si>
  <si>
    <t>CONTROLES</t>
  </si>
  <si>
    <t>ACCIONES</t>
  </si>
  <si>
    <t>AÑO</t>
  </si>
  <si>
    <t>Revisión</t>
  </si>
  <si>
    <t>Fecha</t>
  </si>
  <si>
    <t>Justificación de actualización</t>
  </si>
  <si>
    <t>26 de marzo de 2021</t>
  </si>
  <si>
    <t>Aprobación del Comité Institucional de Coordinación de Control Interno a través de acta 01 de 2021.</t>
  </si>
  <si>
    <t>28 de abril de 2021</t>
  </si>
  <si>
    <t>Se ajustó información asociada a acciones definidas en los procesos PLES y GREF a solicitud de líderes de proceso.</t>
  </si>
  <si>
    <t>30 de junio de 2021</t>
  </si>
  <si>
    <t>*Se incluye control correctivo al riesgo GSTI-1 ante materialización y se establecen nuevas acciones de contingencia.
*Se ajusta fecha de finalización de la acción 1 del control 2 del riesgo EVSG-2.
*Se ajusta control 2 del riesgo GREF-3 y se redefinen acciones del mismo.
*Se actualiza información del Coordinador del proceso GEDO, atendiendo al cambio de personal.</t>
  </si>
  <si>
    <t>02 de julio de 2021</t>
  </si>
  <si>
    <t>*Se ajusta la forma en como está descrita la periodicidad en el control 1 de los riesgos GECO-1 y GECO-4 en atención a la observación realizada por  el equipo auditor de la Oficina de Control Interno el 10 de junio de 2021.</t>
  </si>
  <si>
    <t>15 de julio de 2021</t>
  </si>
  <si>
    <t>*Se incluyen ID de los controles para acoger recomendación emitida por el DAFP frente a los resultados obtenidos en el FURAG 2020.</t>
  </si>
  <si>
    <t>15 de septiembre de 2021</t>
  </si>
  <si>
    <t>*Se actualizan los nombres de los responsables de ejecutar las acciones establecidas, atendiendo a los cambios de directivos, coordinadores y funcionarios. Los cambios se realizaron a los siguientes empleos: Superintendente Delegado Asociativa, Jefe Oficina Asesora Jurídica, Jefe Oficina Asesora de Planeación y Sistemas, Coordinador grupo de contratación, Profesional almacén, Profesional especializado 15 planeación.</t>
  </si>
  <si>
    <t>28 de septiembre de 2021</t>
  </si>
  <si>
    <t>*Se incluyen riesgo GEJU-5 para acoger lineamientos de la Agencia de Defensa Jurídica del Estado.</t>
  </si>
  <si>
    <t>30 de septiembre de 2021</t>
  </si>
  <si>
    <t>*De acuerdo a resolución Resolución 2021410006605 del 30 de septiembre de 2021, se actualizan los nombres de los nuevos Coordinadores designados para los grupos internos de servicio al ciudadano, inspección asociativa y asuntos especiales.</t>
  </si>
  <si>
    <t>30 de diciembre de 2021</t>
  </si>
  <si>
    <t xml:space="preserve">Se genera nueva versión del mapa de riesgos de gestión, de acuerdo a los nuevos lineamientos adoptados por la Supersolidaria y el resultado de implementación adelantada con todos los líderes de proceso y equipos de trabajo. </t>
  </si>
  <si>
    <t>31 de enero de 2022</t>
  </si>
  <si>
    <t>Aprobación nueva versión de mapa de riesgos de gestión en reunión de Comité Institucional de Coordinación de Control Interno - Acta 01 de 2021.</t>
  </si>
  <si>
    <t>22 de febrero de 2022</t>
  </si>
  <si>
    <t>Se realiza ajuste al control C-96, acción 96-1 y 142-1 del proceso de gestión jurídica GEJU a solicitud del líder del proceso y equipo de trabajo. Se realiza mesa de trabajo el 22 de febrero de 2022.</t>
  </si>
  <si>
    <t>02 de marzo de 2022</t>
  </si>
  <si>
    <t>Se realiza ajuste a la acción 124-1 y se elimina la acción 124-2 en mesa de trabajo, a solicitud de la profesional universitaria de talento humano que lidera el PIC.</t>
  </si>
  <si>
    <t>08 de marzo de 2022</t>
  </si>
  <si>
    <t>Se realiza ajuste a las acciones 113-2 y 113-3 a solicitud del líder del proceso de evaluación de sistemas de gestión EVGS (correo electrónico del 18 de febrero de 2022).
Se realiza ajuste a la acción 24-1 a solicitud de la Delegatura Financiera, a través de correo electrónico del 25 de febrero de 2022.</t>
  </si>
  <si>
    <t>26 de enero de 2023</t>
  </si>
  <si>
    <t>Aprobación nueva versión de mapa de riesgos de gestión en reunión de Comité Institucional de Coordinación de Control Interno - Acta 01 de 2023.</t>
  </si>
  <si>
    <t>10 de mayo de 2024</t>
  </si>
  <si>
    <t>Aprobación nueva versión de mapa de riesgos de gestión en reunión de Comité Institucional de Coordinación de Control Interno - Acta 003 de 2024.</t>
  </si>
  <si>
    <t>27 de enero de 2025</t>
  </si>
  <si>
    <t>Aprobación nueva versión de mapa de riesgos de gestión en reunión de Comité Institucional de Coordinación de Control Interno - Acta 001 de 2025.</t>
  </si>
  <si>
    <t>Cantidad de Componentes</t>
  </si>
  <si>
    <t>Totales</t>
  </si>
  <si>
    <t>Número de Riesgos</t>
  </si>
  <si>
    <t>Número de Controles</t>
  </si>
  <si>
    <t>Número de Actividades</t>
  </si>
  <si>
    <t>Falta de capacidad operativa (Financiero, Tecnológico, Humano, procesos documentados)</t>
  </si>
  <si>
    <t>1. Materización de los fenómenos de caducidad y perdidad de competencia
2. Pérdida de confianza
3. Investigaciones acciones contractuales
4. Materización de las acciones de tipo sancionatorio.
5. Reprocesos</t>
  </si>
  <si>
    <t>SUPE-1a</t>
  </si>
  <si>
    <t>SUPE-1C-30a</t>
  </si>
  <si>
    <t>Los gestores realizan registro a las bases de datos de los procesos de las Delegaturas, semanalmente los coordinadores y/o profesionales y/o técnicos designados remiten correo electrónico con el seguimiento efectuado. Se dejará como evidencia tableros de control o correo electrónico de alertamiento por vencimiento de terminos.</t>
  </si>
  <si>
    <t>SUPE-1C-32b</t>
  </si>
  <si>
    <t>El/La Supeintendente/a Delegado/a para la supervisión del ahorro y la forma asociativa solidaria o la(s) persona(s) que ellos designen de los Grupos internos actualizan de ser necesario las metas planteadas en el plan de acción anual. Como evidencia se deja correo electrónico o memorando de la solicitud a la OAPS.</t>
  </si>
  <si>
    <t>Deficiencia en el seguimiento  y control a las etapas del proceso administrativo sancionatorio.</t>
  </si>
  <si>
    <t>SUPE-2a</t>
  </si>
  <si>
    <t xml:space="preserve">Los Coordinadores de los grupos internos de las Delegaturas, harán seguimiento permamentemente a los trámites que ingresen por medio del sistema de gestión documental. Como evidencia quedarán la matriz de seguimiento y control del proceso administrativo sancionatorio.
</t>
  </si>
  <si>
    <t>Documento Plan Institucional de Capacitación -PIC
PR-GITH-011 Inducción, reinducción, capacitación y entrenamiento
GU-SUPE-001 Guía Investigaciones Administrativas Sancionatorias
GU-SUPE-002 Guía procedimiento administrativo sancionatorio DF</t>
  </si>
  <si>
    <t>Los gestores realizan registro a las bases de datos del proceso administrativo sancionatorio de las Delegaturas, semanalmente los coordinadores o profesionales o técnicos designados remiten correo electrónico con el seguimiento efectuado. Se dejará como evidencia tableros de control o correo electrónico de alertamiento por vencimiento de terminos.</t>
  </si>
  <si>
    <t>El coordinador del grupo de investigaciones administrativas sancionatorias de la Deelegatura Asociativa y el coordinador del grupo jurídico de la Delegatura Finaciera realizan reuniones cada vez que se requiera para revisar los casos críticos que requieran estudio y tener mayor conocimiento y control frente a los hechos objeto de investigación y el tiempo de actuación en cada caso, para evitar su caducidad. Como evidencia quedará control de asistencia o acta o grabación de la reunión.</t>
  </si>
  <si>
    <t>Deficiente análisis del perfil de riesgo de las entidades solidarias en ejercicio de la Supervisión.</t>
  </si>
  <si>
    <t>SUPE-3a</t>
  </si>
  <si>
    <t>El grupo de analitica de datos al menos una vez al año, realiza capacitación virtual o presencial a todos los servidores públicos de la supersolidaria que intervienen en el proceso de supervisión. Como evidencia quedará grabación y/o registro de asistencia y/o documentos de la capacitación y/o evaluaciones de conocimiento.</t>
  </si>
  <si>
    <t>El grupo de analitica de datos, realiza trimestralmente actividades de sensibilización y orientación en el ejercicio extrasitu e insitu para la implementación del modelo integral de supervisión a todos los servidores públicos de la supersolidaria que intervienen directamente en el proceso de supervisión. Como evidencia quedarán grabaciones y/o registros de asistencia.</t>
  </si>
  <si>
    <t>El grupo de analitica de datos realiza apoyo a la Oficina de Planeación y Sistemas en el diseño e implementación del Sistema de Información de la entidad a través de la disposición de herramientas tecnológicas para el manejo y análisis de datos e información al proceso de supervisión. Como evidencia quedará los memorandos remitidos y/o documentos resultantes.</t>
  </si>
  <si>
    <t>136.1</t>
  </si>
  <si>
    <t>1. Aumento de la actividad litigiosa 
2. Afectación de imagen institucional
4. Aumento de PQRSD
5. Gastos para la defensa jurídica de la entidad</t>
  </si>
  <si>
    <t>SUPE-5a</t>
  </si>
  <si>
    <t>El despacho solicita a la Secretaría General programar en el Plan Institucional de Capacitación - PIC anualmente capacitación por parte de un experto en medidas de intervención. Se dejará como evidencia la solicitud formal dirigida a Secretaría General, a través de correo electrónico. En caso de no ser posible contar con un experto para el desarrollo de esta capacitación, se designará por parte de los Delegados la persona idónea para realizar la transferencia de conocimiento a los servidores públicos relacionados. Como evidencia se deja control de asistencia o grabación o material de apoyo.</t>
  </si>
  <si>
    <t xml:space="preserve">Documento Plan Institucional de Capacitación -PIC
</t>
  </si>
  <si>
    <t>El grupo de asuntos especiales del Despacho anualmente realizan una mesa de estudio con todos los funcionarios y contratistas de los grupos internos de las delegaturas, con un caso real de "medida especial" en el cual se busca transferir conocimiento, trabajar en equipo y reconocer oportunidades de mejora en el proceso de inspección, vigilancia y control. Como evidencia se dejará acta o ayuda de memoria o control de asistencia</t>
  </si>
  <si>
    <t>El grupo de asuntos especiales del Despacho</t>
  </si>
  <si>
    <t>El grupo de asuntos especiales del Despacho, semestralmente designa a un funcionario y/o contratista idóneo para realizar transferencia de conocimiento a los grupos internos de trabajo de las Delegaturas en temas asociados a medidas de intervención. Como evidencia se deja control de asistencia o grabación.</t>
  </si>
  <si>
    <t>SUPE-6a</t>
  </si>
  <si>
    <t>PR-GEJU-004 Identificación, análisis y recopilación de requisitos legales y normativos. 
Resolución Comté Jirídico</t>
  </si>
  <si>
    <t>La jefa de la Oficina Asesora Jurídica a solicitud de las Delegaturas genera espacios de socialización o respuesta a memorando de solicitud para aclarar y unificar conceptos o normatividad nueva o ajustada. Como evidencia quedará agenda Calendar y registro asistencia memorando</t>
  </si>
  <si>
    <t xml:space="preserve">Los superintendentes delegados identifican la nueva normatividad vigente aplicable al proceso de Supervisión y la remiten a la Oficina Asesora Jurídica para su análisis. Se deja como evidencia correo electrónico o memorando dirigido a la OAJ, Formato FT-GEJU-001-Identificación, análisis y recopilación de requisitos legales y normativos </t>
  </si>
  <si>
    <t>Los Superintendentes delegados o la(s) persona(s) que ellos designen de los Grupos internos de las Delegaturas actualizan de ser necesario los documentos del proceso de Supervisión, luego de la aprobación de los nuevos requisitos legales y normativos en el software dispuesto . Como evidencia se deja correo electrónico de la solicitud a la OAPS.</t>
  </si>
  <si>
    <t>SUPE-6C-138d</t>
  </si>
  <si>
    <t>138.4</t>
  </si>
  <si>
    <t>El coordinador o funcionario designado en participar en el comité jurídico según periodicidad, deben informar por correo electrónico a las intendencias y a las delegadas los temas relevantes tratados. Como evidencia se dejará correo electrónico</t>
  </si>
  <si>
    <t>SUPE-6C-138e</t>
  </si>
  <si>
    <t>138.5</t>
  </si>
  <si>
    <t xml:space="preserve">El coordinador o funcionario designado que participa en el comité jurídico, deberán socializar a todos los funcionarios (as) y contratistas de las Delegaturas los temas relevantes que sean tratados en el Comité Jurídico, como evidencia quedará acta de comité primario o presentación  </t>
  </si>
  <si>
    <t>Los Coordinador(a) de grupo de investigaciones administrativas sancionatorias y el Coordinador del grupo Jurídico realizarán transferencia de conocimiento a los demas grupos de trabajo de las Delegaturas, durante la vigencia,  sobre el término con el que cuenta la entidad para despelegar la acción sancionatoria por hechos que vulneran la ley, los estatutos o cualquier otra disposición normativa que regula el sector solidario.  Se dejará como evidencia el control de asistencia o grabación de transferencia realizada.</t>
  </si>
  <si>
    <t>Fecha de aprobación:  03 de abril de 2025</t>
  </si>
  <si>
    <t>3 de abril de 2025</t>
  </si>
  <si>
    <t xml:space="preserve">Aprobación nueva versión de mapa de riesgos de corrupción:  Durante la segunda sesión del Comité Institucional de Coordinación de Control Interno, celebrada el pasado 3 de abril, se aprobó el ajuste propuesto por los procesos, a los siguientes controles y acciones.
*Se eliminaron los controles C-133 actividades 133.1 y 133.2  Riesgo SUPE-1 
*Se eliminaron los controles C-28 actividades 28.1, 28.2,  28.3 y 28.4 Riesgo SUPE-1 
*Se eliminó Riesgo SUPE-9  - Control C-160 Actividad 160.1
Los soportes respectivos los encuntran en el siguiente enlace: https://drive.google.com/drive/folders/1X4U6iFhhjlHSi6rGRD8NsrMjiPRsa6Ov </t>
  </si>
  <si>
    <t>Los coordinadores (as) de supervisión y jurídico de la Delegatura Financiera y la coordinación del grupo de inspección y de asuntos especiales de la Delegatura Asociativa, periodicamente deben evaluar los hallazgos de la visita con el fin de establecer si se configuran las causales de toma de posesión, si las mismas se encuentran probadas y si existe el principio de inmediatez; a través de acta y/o documento donde se soporte al Superintendente y al Comité de Supervisión la necesidad de adopción de la medida. Se dejará como evidencia grabación y acta de la reunión donde se decide sobre la medida de toma de posesión o FT-GEDO-022 Ayuda de memoria de la reunión de los grupos internos involucrados o informe ejecutivo (si no es posible adelantar la reunión).</t>
  </si>
  <si>
    <t xml:space="preserve">El proceso de gestión del conocimiento realiza la creación y actualización de su documentación (caracterización, procedimientos, guías, manuales, instructivos ), con la finalidad de estructurar el proceso y tener claros los lineamientos. Como evidencia quedarán los documentos aprobados y cargados a la plataforma PABLO. </t>
  </si>
  <si>
    <t>Revisó:  Angelica Maria Zamora Acosta - Jefa OAPS - Sandra Milena Andrade - Contratista OAPS</t>
  </si>
  <si>
    <r>
      <t xml:space="preserve">Proceso (s) relacionado (s): 
</t>
    </r>
    <r>
      <rPr>
        <sz val="10"/>
        <color rgb="FF000000"/>
        <rFont val="Verdana"/>
        <family val="2"/>
      </rPr>
      <t>Planificación Estratégica</t>
    </r>
  </si>
  <si>
    <r>
      <t xml:space="preserve">Aprobó: </t>
    </r>
    <r>
      <rPr>
        <sz val="10"/>
        <color rgb="FF000000"/>
        <rFont val="Verdana"/>
        <family val="2"/>
      </rPr>
      <t>Comité Institucional de Coordinación de Control Interno</t>
    </r>
  </si>
  <si>
    <t>El Jefe(a) de la Oficina Asesora de Planeación y Sistemas junto con el equipo de trabajo realiza el análisis de actualizaciones requeridas del Plan Estrategico de Tecnologia de la Información  - PETI de acuerdo al nuevo marco estrategico institucional, normatividad vigente y demás planes institucionales de TI. Como evidencia PETI actualizado y aprobado.</t>
  </si>
  <si>
    <t xml:space="preserve">El coordinador del grupo de investigaciones administrativas sancionatorias de la Deelegatura Asociativa y el coordinador del grupo jurídico de la Delegatura Finaciera, semestralmente realizan transferencia del conocimiento a los funcionarios y contratistas del proceso administrativo sancionatorio. Como evidencia quedará ayuda de memoria o control de asistencia o presentación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</si>
</sst>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quot; de &quot;mmmm&quot; de &quot;yyyy"/>
    <numFmt numFmtId="165" formatCode="d/m/yyyy"/>
    <numFmt numFmtId="166" formatCode="dd/mm/yyyy"/>
  </numFmts>
  <fonts count="48">
    <font>
      <sz val="11"/>
      <color theme="1"/>
      <name val="Calibri"/>
      <scheme val="minor"/>
    </font>
    <font>
      <sz val="11"/>
      <color theme="1"/>
      <name val="Calibri"/>
      <family val="2"/>
      <scheme val="minor"/>
    </font>
    <font>
      <sz val="11"/>
      <color theme="1"/>
      <name val="Verdana"/>
    </font>
    <font>
      <sz val="12"/>
      <color theme="1"/>
      <name val="Verdana"/>
    </font>
    <font>
      <sz val="11"/>
      <name val="Calibri"/>
    </font>
    <font>
      <b/>
      <sz val="14"/>
      <color rgb="FF000000"/>
      <name val="Verdana"/>
    </font>
    <font>
      <sz val="12"/>
      <color rgb="FF000000"/>
      <name val="Verdana"/>
    </font>
    <font>
      <b/>
      <sz val="12"/>
      <color theme="0"/>
      <name val="Verdana"/>
    </font>
    <font>
      <sz val="9"/>
      <color theme="1"/>
      <name val="Calibri"/>
    </font>
    <font>
      <b/>
      <sz val="12"/>
      <color rgb="FF333F4F"/>
      <name val="Verdana"/>
    </font>
    <font>
      <b/>
      <sz val="12"/>
      <color theme="1"/>
      <name val="Verdana"/>
    </font>
    <font>
      <b/>
      <sz val="11"/>
      <color rgb="FFFFFFFF"/>
      <name val="Verdana"/>
    </font>
    <font>
      <b/>
      <sz val="12"/>
      <color rgb="FFFFFFFF"/>
      <name val="Verdana"/>
    </font>
    <font>
      <b/>
      <sz val="11"/>
      <color theme="1"/>
      <name val="Verdana"/>
    </font>
    <font>
      <b/>
      <sz val="9"/>
      <color rgb="FFFFFFFF"/>
      <name val="Verdana"/>
    </font>
    <font>
      <sz val="10"/>
      <color theme="1"/>
      <name val="Verdana"/>
    </font>
    <font>
      <b/>
      <sz val="10"/>
      <color theme="1"/>
      <name val="Verdana"/>
    </font>
    <font>
      <sz val="9"/>
      <color rgb="FF000000"/>
      <name val="Verdana"/>
    </font>
    <font>
      <b/>
      <sz val="9"/>
      <color rgb="FF000000"/>
      <name val="Verdana"/>
    </font>
    <font>
      <sz val="9"/>
      <color theme="1"/>
      <name val="Verdana"/>
    </font>
    <font>
      <b/>
      <sz val="10"/>
      <color theme="1"/>
      <name val="Calibri"/>
    </font>
    <font>
      <sz val="9"/>
      <color rgb="FF000000"/>
      <name val="Calibri"/>
    </font>
    <font>
      <sz val="11"/>
      <color theme="1"/>
      <name val="Calibri"/>
    </font>
    <font>
      <sz val="11"/>
      <color theme="1"/>
      <name val="Calibri"/>
      <scheme val="minor"/>
    </font>
    <font>
      <sz val="10"/>
      <color theme="1"/>
      <name val="Calibri"/>
    </font>
    <font>
      <b/>
      <sz val="16"/>
      <color theme="1"/>
      <name val="Calibri"/>
    </font>
    <font>
      <b/>
      <sz val="11"/>
      <color theme="1"/>
      <name val="Calibri"/>
    </font>
    <font>
      <sz val="9"/>
      <color theme="1"/>
      <name val="Arial"/>
    </font>
    <font>
      <b/>
      <sz val="11"/>
      <color rgb="FF333F4F"/>
      <name val="Calibri"/>
    </font>
    <font>
      <b/>
      <sz val="10"/>
      <color theme="0"/>
      <name val="Verdana"/>
    </font>
    <font>
      <b/>
      <sz val="8"/>
      <color theme="0"/>
      <name val="Verdana"/>
    </font>
    <font>
      <sz val="8"/>
      <color rgb="FF000000"/>
      <name val="Verdana"/>
    </font>
    <font>
      <sz val="8"/>
      <color theme="1"/>
      <name val="Verdana"/>
    </font>
    <font>
      <b/>
      <sz val="11"/>
      <color theme="0"/>
      <name val="Verdana"/>
    </font>
    <font>
      <b/>
      <sz val="12"/>
      <color theme="1"/>
      <name val="Calibri"/>
    </font>
    <font>
      <b/>
      <sz val="12"/>
      <color rgb="FF000000"/>
      <name val="Verdana"/>
    </font>
    <font>
      <sz val="11"/>
      <color theme="1"/>
      <name val="Verdana"/>
      <family val="2"/>
    </font>
    <font>
      <b/>
      <sz val="12"/>
      <color theme="1"/>
      <name val="Verdana"/>
      <family val="2"/>
    </font>
    <font>
      <sz val="10"/>
      <color theme="1"/>
      <name val="Verdana"/>
      <family val="2"/>
    </font>
    <font>
      <b/>
      <sz val="10"/>
      <color theme="1"/>
      <name val="Verdana"/>
      <family val="2"/>
    </font>
    <font>
      <b/>
      <sz val="11"/>
      <color theme="1"/>
      <name val="Verdana"/>
      <family val="2"/>
    </font>
    <font>
      <sz val="9"/>
      <color rgb="FF000000"/>
      <name val="Verdana"/>
      <family val="2"/>
    </font>
    <font>
      <sz val="11"/>
      <name val="Verdana"/>
      <family val="2"/>
    </font>
    <font>
      <sz val="10"/>
      <name val="Verdana"/>
      <family val="2"/>
    </font>
    <font>
      <sz val="10"/>
      <color rgb="FF000000"/>
      <name val="Verdana"/>
      <family val="2"/>
    </font>
    <font>
      <sz val="10"/>
      <name val="Calibri"/>
      <family val="2"/>
    </font>
    <font>
      <b/>
      <sz val="10"/>
      <color rgb="FF000000"/>
      <name val="Verdana"/>
      <family val="2"/>
    </font>
    <font>
      <sz val="10"/>
      <color theme="1"/>
      <name val="Calibri"/>
      <family val="2"/>
      <scheme val="minor"/>
    </font>
  </fonts>
  <fills count="16">
    <fill>
      <patternFill patternType="none"/>
    </fill>
    <fill>
      <patternFill patternType="gray125"/>
    </fill>
    <fill>
      <patternFill patternType="solid">
        <fgColor rgb="FF757070"/>
        <bgColor rgb="FF757070"/>
      </patternFill>
    </fill>
    <fill>
      <patternFill patternType="solid">
        <fgColor rgb="FFFFFFFF"/>
        <bgColor rgb="FFFFFFFF"/>
      </patternFill>
    </fill>
    <fill>
      <patternFill patternType="solid">
        <fgColor theme="0"/>
        <bgColor theme="0"/>
      </patternFill>
    </fill>
    <fill>
      <patternFill patternType="solid">
        <fgColor rgb="FF2F5496"/>
        <bgColor rgb="FF2F5496"/>
      </patternFill>
    </fill>
    <fill>
      <patternFill patternType="solid">
        <fgColor rgb="FF548135"/>
        <bgColor rgb="FF548135"/>
      </patternFill>
    </fill>
    <fill>
      <patternFill patternType="solid">
        <fgColor rgb="FFA8D08D"/>
        <bgColor rgb="FFA8D08D"/>
      </patternFill>
    </fill>
    <fill>
      <patternFill patternType="solid">
        <fgColor rgb="FF00B0F0"/>
        <bgColor rgb="FF00B0F0"/>
      </patternFill>
    </fill>
    <fill>
      <patternFill patternType="solid">
        <fgColor rgb="FFFF0000"/>
        <bgColor rgb="FFFF0000"/>
      </patternFill>
    </fill>
    <fill>
      <patternFill patternType="solid">
        <fgColor rgb="FF0070C0"/>
        <bgColor rgb="FF0070C0"/>
      </patternFill>
    </fill>
    <fill>
      <patternFill patternType="solid">
        <fgColor rgb="FF1F3864"/>
        <bgColor rgb="FF1F3864"/>
      </patternFill>
    </fill>
    <fill>
      <patternFill patternType="solid">
        <fgColor rgb="FF9CC2E5"/>
        <bgColor rgb="FF9CC2E5"/>
      </patternFill>
    </fill>
    <fill>
      <patternFill patternType="solid">
        <fgColor rgb="FF00B0F0"/>
        <bgColor rgb="FFFFFFFF"/>
      </patternFill>
    </fill>
    <fill>
      <patternFill patternType="solid">
        <fgColor rgb="FFFF0000"/>
        <bgColor theme="0"/>
      </patternFill>
    </fill>
    <fill>
      <patternFill patternType="solid">
        <fgColor rgb="FFFF0000"/>
        <bgColor indexed="64"/>
      </patternFill>
    </fill>
  </fills>
  <borders count="85">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1C4587"/>
      </top>
      <bottom/>
      <diagonal/>
    </border>
    <border>
      <left/>
      <right/>
      <top style="thin">
        <color rgb="FF1C4587"/>
      </top>
      <bottom/>
      <diagonal/>
    </border>
    <border>
      <left/>
      <right style="thin">
        <color rgb="FF1C4587"/>
      </right>
      <top style="thin">
        <color rgb="FF1C4587"/>
      </top>
      <bottom/>
      <diagonal/>
    </border>
    <border>
      <left style="thin">
        <color rgb="FF1C4587"/>
      </left>
      <right/>
      <top style="thin">
        <color rgb="FF1C4587"/>
      </top>
      <bottom/>
      <diagonal/>
    </border>
    <border>
      <left/>
      <right/>
      <top/>
      <bottom/>
      <diagonal/>
    </border>
    <border>
      <left/>
      <right style="thin">
        <color rgb="FF1C4587"/>
      </right>
      <top/>
      <bottom/>
      <diagonal/>
    </border>
    <border>
      <left style="thin">
        <color rgb="FF1C4587"/>
      </left>
      <right/>
      <top/>
      <bottom/>
      <diagonal/>
    </border>
    <border>
      <left/>
      <right/>
      <top/>
      <bottom style="thin">
        <color rgb="FF1C4587"/>
      </bottom>
      <diagonal/>
    </border>
    <border>
      <left/>
      <right/>
      <top/>
      <bottom style="thin">
        <color rgb="FF1C4587"/>
      </bottom>
      <diagonal/>
    </border>
    <border>
      <left/>
      <right style="thin">
        <color rgb="FF1C4587"/>
      </right>
      <top/>
      <bottom style="thin">
        <color rgb="FF1C4587"/>
      </bottom>
      <diagonal/>
    </border>
    <border>
      <left style="thin">
        <color rgb="FF1C4587"/>
      </left>
      <right/>
      <top/>
      <bottom style="thin">
        <color rgb="FF1C4587"/>
      </bottom>
      <diagonal/>
    </border>
    <border>
      <left style="hair">
        <color rgb="FF305496"/>
      </left>
      <right style="hair">
        <color rgb="FF305496"/>
      </right>
      <top style="hair">
        <color rgb="FF305496"/>
      </top>
      <bottom style="hair">
        <color rgb="FF305496"/>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bottom style="thin">
        <color rgb="FF000000"/>
      </bottom>
      <diagonal/>
    </border>
    <border>
      <left style="thin">
        <color rgb="FF000000"/>
      </left>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s>
  <cellStyleXfs count="3">
    <xf numFmtId="0" fontId="0" fillId="0" borderId="0"/>
    <xf numFmtId="9" fontId="23" fillId="0" borderId="0" applyFont="0" applyFill="0" applyBorder="0" applyAlignment="0" applyProtection="0"/>
    <xf numFmtId="0" fontId="1" fillId="0" borderId="41"/>
  </cellStyleXfs>
  <cellXfs count="334">
    <xf numFmtId="0" fontId="0" fillId="0" borderId="0" xfId="0" applyFont="1" applyAlignment="1"/>
    <xf numFmtId="0" fontId="2" fillId="2" borderId="1" xfId="0" applyFont="1" applyFill="1" applyBorder="1"/>
    <xf numFmtId="0" fontId="2" fillId="2" borderId="1" xfId="0" applyFont="1" applyFill="1" applyBorder="1" applyAlignment="1">
      <alignment horizontal="left"/>
    </xf>
    <xf numFmtId="0" fontId="2" fillId="2" borderId="1" xfId="0" applyFont="1" applyFill="1" applyBorder="1" applyAlignment="1">
      <alignment horizontal="center"/>
    </xf>
    <xf numFmtId="0" fontId="2" fillId="0" borderId="0" xfId="0" applyFont="1"/>
    <xf numFmtId="0" fontId="3" fillId="2" borderId="1" xfId="0" applyFont="1" applyFill="1" applyBorder="1"/>
    <xf numFmtId="0" fontId="8" fillId="4" borderId="1" xfId="0" applyFont="1" applyFill="1" applyBorder="1"/>
    <xf numFmtId="0" fontId="16" fillId="4" borderId="17" xfId="0" applyFont="1" applyFill="1" applyBorder="1" applyAlignment="1">
      <alignment vertical="center"/>
    </xf>
    <xf numFmtId="0" fontId="16" fillId="4" borderId="19" xfId="0" applyFont="1" applyFill="1" applyBorder="1" applyAlignment="1">
      <alignment horizontal="center" vertical="center"/>
    </xf>
    <xf numFmtId="0" fontId="15" fillId="4" borderId="19" xfId="0" applyFont="1" applyFill="1" applyBorder="1" applyAlignment="1">
      <alignment horizontal="center" vertical="center" wrapText="1"/>
    </xf>
    <xf numFmtId="0" fontId="15" fillId="0" borderId="19" xfId="0" applyFont="1" applyBorder="1" applyAlignment="1">
      <alignment horizontal="center" vertical="center" wrapText="1"/>
    </xf>
    <xf numFmtId="0" fontId="16" fillId="4" borderId="24" xfId="0" applyFont="1" applyFill="1" applyBorder="1" applyAlignment="1">
      <alignment horizontal="center" vertical="center"/>
    </xf>
    <xf numFmtId="0" fontId="15" fillId="4" borderId="24" xfId="0" applyFont="1" applyFill="1" applyBorder="1" applyAlignment="1">
      <alignment horizontal="center" vertical="center" wrapText="1"/>
    </xf>
    <xf numFmtId="0" fontId="16" fillId="4" borderId="17" xfId="0" applyFont="1" applyFill="1" applyBorder="1" applyAlignment="1">
      <alignment horizontal="center" vertical="center"/>
    </xf>
    <xf numFmtId="0" fontId="15" fillId="4" borderId="17" xfId="0" applyFont="1" applyFill="1" applyBorder="1" applyAlignment="1">
      <alignment horizontal="center" vertical="center" wrapText="1"/>
    </xf>
    <xf numFmtId="9" fontId="15" fillId="4" borderId="17" xfId="0" applyNumberFormat="1" applyFont="1" applyFill="1" applyBorder="1" applyAlignment="1">
      <alignment horizontal="center" vertical="center"/>
    </xf>
    <xf numFmtId="0" fontId="15" fillId="4" borderId="17" xfId="0" applyFont="1" applyFill="1" applyBorder="1" applyAlignment="1">
      <alignment horizontal="center" vertical="center"/>
    </xf>
    <xf numFmtId="9" fontId="15" fillId="4" borderId="17" xfId="0" applyNumberFormat="1" applyFont="1" applyFill="1" applyBorder="1" applyAlignment="1">
      <alignment horizontal="center" vertical="center" wrapText="1"/>
    </xf>
    <xf numFmtId="9" fontId="2" fillId="4" borderId="17" xfId="0" applyNumberFormat="1" applyFont="1" applyFill="1" applyBorder="1" applyAlignment="1">
      <alignment horizontal="center" vertical="center" wrapText="1"/>
    </xf>
    <xf numFmtId="0" fontId="13" fillId="3" borderId="19" xfId="0" applyFont="1" applyFill="1" applyBorder="1" applyAlignment="1">
      <alignment horizontal="center" vertical="center" wrapText="1"/>
    </xf>
    <xf numFmtId="9" fontId="15" fillId="4" borderId="19" xfId="0" applyNumberFormat="1"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6" fillId="0" borderId="19" xfId="0" applyFont="1" applyBorder="1" applyAlignment="1">
      <alignment horizontal="center" vertical="center" wrapText="1"/>
    </xf>
    <xf numFmtId="0" fontId="15" fillId="0" borderId="19" xfId="0" applyFont="1" applyBorder="1" applyAlignment="1">
      <alignment horizontal="center" vertical="center"/>
    </xf>
    <xf numFmtId="0" fontId="16" fillId="4" borderId="27"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6" fillId="4" borderId="27" xfId="0" applyFont="1" applyFill="1" applyBorder="1" applyAlignment="1">
      <alignment horizontal="center" vertical="center"/>
    </xf>
    <xf numFmtId="0" fontId="20" fillId="4" borderId="17" xfId="0" applyFont="1" applyFill="1" applyBorder="1" applyAlignment="1">
      <alignment horizontal="center" vertical="center"/>
    </xf>
    <xf numFmtId="0" fontId="16" fillId="0" borderId="19" xfId="0" applyFont="1" applyBorder="1" applyAlignment="1">
      <alignment horizontal="center" vertical="center"/>
    </xf>
    <xf numFmtId="0" fontId="16" fillId="0" borderId="14" xfId="0" applyFont="1" applyBorder="1" applyAlignment="1">
      <alignment horizontal="center" vertical="center" wrapText="1"/>
    </xf>
    <xf numFmtId="0" fontId="2" fillId="4" borderId="29" xfId="0" applyFont="1" applyFill="1" applyBorder="1"/>
    <xf numFmtId="0" fontId="2" fillId="4" borderId="29" xfId="0" applyFont="1" applyFill="1" applyBorder="1" applyAlignment="1">
      <alignment horizontal="left"/>
    </xf>
    <xf numFmtId="0" fontId="15" fillId="4" borderId="29" xfId="0" applyFont="1" applyFill="1" applyBorder="1" applyAlignment="1">
      <alignment horizontal="center" vertical="center"/>
    </xf>
    <xf numFmtId="9" fontId="15" fillId="4" borderId="29" xfId="0" applyNumberFormat="1" applyFont="1" applyFill="1" applyBorder="1" applyAlignment="1">
      <alignment vertical="center"/>
    </xf>
    <xf numFmtId="0" fontId="15" fillId="4" borderId="29" xfId="0" applyFont="1" applyFill="1" applyBorder="1" applyAlignment="1">
      <alignment vertical="center"/>
    </xf>
    <xf numFmtId="0" fontId="2" fillId="4" borderId="30" xfId="0" applyFont="1" applyFill="1" applyBorder="1"/>
    <xf numFmtId="0" fontId="2" fillId="4" borderId="30" xfId="0" applyFont="1" applyFill="1" applyBorder="1" applyAlignment="1">
      <alignment horizontal="center"/>
    </xf>
    <xf numFmtId="0" fontId="2" fillId="4" borderId="29" xfId="0" applyFont="1" applyFill="1" applyBorder="1" applyAlignment="1">
      <alignment horizontal="center"/>
    </xf>
    <xf numFmtId="0" fontId="15" fillId="3" borderId="19" xfId="0" applyFont="1" applyFill="1" applyBorder="1" applyAlignment="1">
      <alignment vertical="center" wrapText="1"/>
    </xf>
    <xf numFmtId="0" fontId="16" fillId="0" borderId="12" xfId="0" applyFont="1" applyBorder="1" applyAlignment="1">
      <alignment horizontal="center" vertical="center" wrapText="1"/>
    </xf>
    <xf numFmtId="0" fontId="22" fillId="0" borderId="0" xfId="0" applyFont="1"/>
    <xf numFmtId="0" fontId="24" fillId="0" borderId="0" xfId="0" applyFont="1"/>
    <xf numFmtId="0" fontId="24" fillId="0" borderId="0" xfId="0" applyFont="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horizontal="left"/>
    </xf>
    <xf numFmtId="0" fontId="24" fillId="0" borderId="0" xfId="0" applyFont="1" applyAlignment="1">
      <alignment horizontal="center"/>
    </xf>
    <xf numFmtId="0" fontId="22" fillId="4" borderId="1" xfId="0" applyFont="1" applyFill="1" applyBorder="1" applyAlignment="1">
      <alignment horizontal="center"/>
    </xf>
    <xf numFmtId="0" fontId="22" fillId="4" borderId="1" xfId="0" applyFont="1" applyFill="1" applyBorder="1" applyAlignment="1">
      <alignment horizontal="left"/>
    </xf>
    <xf numFmtId="0" fontId="26"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 xfId="0" applyFont="1" applyFill="1" applyBorder="1" applyAlignment="1">
      <alignment vertical="center" wrapText="1"/>
    </xf>
    <xf numFmtId="0" fontId="8" fillId="4" borderId="1" xfId="0" applyFont="1" applyFill="1" applyBorder="1" applyAlignment="1">
      <alignment horizontal="left" vertical="center"/>
    </xf>
    <xf numFmtId="0" fontId="27" fillId="0" borderId="0" xfId="0" applyFont="1" applyAlignment="1">
      <alignment horizontal="center" vertical="center"/>
    </xf>
    <xf numFmtId="1" fontId="30" fillId="10" borderId="19" xfId="0" applyNumberFormat="1" applyFont="1" applyFill="1" applyBorder="1" applyAlignment="1">
      <alignment horizontal="center" vertical="center" wrapText="1"/>
    </xf>
    <xf numFmtId="0" fontId="13" fillId="0" borderId="14" xfId="0" applyFont="1" applyBorder="1" applyAlignment="1">
      <alignment horizontal="left" vertical="center" wrapText="1"/>
    </xf>
    <xf numFmtId="0" fontId="18" fillId="0" borderId="15" xfId="0" applyFont="1" applyBorder="1" applyAlignment="1">
      <alignment horizontal="center" vertical="center" wrapText="1"/>
    </xf>
    <xf numFmtId="0" fontId="19" fillId="0" borderId="15" xfId="0" applyFont="1" applyBorder="1" applyAlignment="1">
      <alignment horizontal="center" vertical="center"/>
    </xf>
    <xf numFmtId="165" fontId="17" fillId="3" borderId="24" xfId="0" applyNumberFormat="1"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166" fontId="19" fillId="0" borderId="19" xfId="0" applyNumberFormat="1" applyFont="1" applyBorder="1" applyAlignment="1">
      <alignment horizontal="center" vertical="center"/>
    </xf>
    <xf numFmtId="0" fontId="2" fillId="0" borderId="19" xfId="0" applyFont="1" applyBorder="1"/>
    <xf numFmtId="0" fontId="18" fillId="0" borderId="19" xfId="0" applyFont="1" applyBorder="1" applyAlignment="1">
      <alignment horizontal="center" vertical="center" wrapText="1"/>
    </xf>
    <xf numFmtId="0" fontId="19" fillId="0" borderId="19" xfId="0" applyFont="1" applyBorder="1" applyAlignment="1">
      <alignment horizontal="center" vertical="center"/>
    </xf>
    <xf numFmtId="165" fontId="17" fillId="3" borderId="19" xfId="0" applyNumberFormat="1"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1" fillId="3"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21" fillId="0" borderId="48" xfId="0" applyFont="1" applyBorder="1" applyAlignment="1">
      <alignment horizontal="center" vertical="center" wrapText="1"/>
    </xf>
    <xf numFmtId="0" fontId="16" fillId="4" borderId="19" xfId="0" applyFont="1" applyFill="1" applyBorder="1" applyAlignment="1">
      <alignment horizontal="center" vertical="center" wrapText="1"/>
    </xf>
    <xf numFmtId="0" fontId="33" fillId="11" borderId="19" xfId="0" applyFont="1" applyFill="1" applyBorder="1" applyAlignment="1">
      <alignment horizontal="center"/>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2" fillId="0" borderId="19" xfId="0" applyFont="1" applyBorder="1" applyAlignment="1">
      <alignment horizontal="center" vertical="center"/>
    </xf>
    <xf numFmtId="0" fontId="13" fillId="0" borderId="19" xfId="0" applyFont="1" applyBorder="1" applyAlignment="1">
      <alignment horizontal="left" vertical="center"/>
    </xf>
    <xf numFmtId="0" fontId="13" fillId="0" borderId="19" xfId="0" applyFont="1" applyBorder="1" applyAlignment="1">
      <alignment horizontal="left" vertical="center" wrapText="1"/>
    </xf>
    <xf numFmtId="0" fontId="2" fillId="0" borderId="0" xfId="0" applyFont="1" applyAlignment="1">
      <alignment horizontal="left"/>
    </xf>
    <xf numFmtId="0" fontId="13" fillId="0" borderId="19" xfId="0" applyFont="1" applyBorder="1" applyAlignment="1">
      <alignment horizontal="center"/>
    </xf>
    <xf numFmtId="0" fontId="2" fillId="0" borderId="19" xfId="0" applyFont="1" applyBorder="1" applyAlignment="1">
      <alignment horizontal="center"/>
    </xf>
    <xf numFmtId="0" fontId="34" fillId="12" borderId="19" xfId="0" applyFont="1" applyFill="1" applyBorder="1" applyAlignment="1">
      <alignment horizontal="center" vertical="center"/>
    </xf>
    <xf numFmtId="0" fontId="22" fillId="0" borderId="19" xfId="0" applyFont="1" applyBorder="1" applyAlignment="1">
      <alignment horizontal="center" vertical="center" wrapText="1"/>
    </xf>
    <xf numFmtId="0" fontId="22" fillId="0" borderId="19" xfId="0" applyFont="1" applyBorder="1" applyAlignment="1">
      <alignment vertical="center" wrapText="1"/>
    </xf>
    <xf numFmtId="0" fontId="22" fillId="0" borderId="19" xfId="0" applyFont="1" applyBorder="1" applyAlignment="1">
      <alignment horizontal="left" vertical="center" wrapText="1"/>
    </xf>
    <xf numFmtId="0" fontId="26" fillId="0" borderId="19" xfId="0" applyFont="1" applyBorder="1" applyAlignment="1">
      <alignment horizontal="center" vertical="center"/>
    </xf>
    <xf numFmtId="0" fontId="22" fillId="0" borderId="19" xfId="0" applyFont="1" applyBorder="1"/>
    <xf numFmtId="0" fontId="13" fillId="3" borderId="25" xfId="0" applyFont="1" applyFill="1" applyBorder="1" applyAlignment="1">
      <alignment horizontal="center" vertical="center" wrapText="1"/>
    </xf>
    <xf numFmtId="0" fontId="0" fillId="0" borderId="0" xfId="0" applyFont="1" applyAlignment="1"/>
    <xf numFmtId="0" fontId="36" fillId="2" borderId="41" xfId="0" applyFont="1" applyFill="1" applyBorder="1"/>
    <xf numFmtId="0" fontId="38" fillId="0" borderId="17" xfId="0" applyFont="1" applyBorder="1" applyAlignment="1">
      <alignment horizontal="center" vertical="center" wrapText="1"/>
    </xf>
    <xf numFmtId="0" fontId="38" fillId="0" borderId="17" xfId="0" applyFont="1" applyBorder="1" applyAlignment="1">
      <alignment horizontal="left" vertical="center" wrapText="1"/>
    </xf>
    <xf numFmtId="0" fontId="38" fillId="4" borderId="17" xfId="0" applyFont="1" applyFill="1" applyBorder="1" applyAlignment="1">
      <alignment horizontal="center" vertical="center" wrapText="1"/>
    </xf>
    <xf numFmtId="0" fontId="41" fillId="0" borderId="30" xfId="0" applyFont="1" applyBorder="1" applyAlignment="1">
      <alignment horizontal="center" vertical="center" wrapText="1"/>
    </xf>
    <xf numFmtId="0" fontId="41" fillId="13" borderId="22" xfId="0" applyFont="1" applyFill="1" applyBorder="1" applyAlignment="1">
      <alignment horizontal="center" vertical="center" wrapText="1"/>
    </xf>
    <xf numFmtId="0" fontId="41" fillId="0" borderId="22" xfId="0" applyFont="1" applyBorder="1" applyAlignment="1">
      <alignment horizontal="center" vertical="center" wrapText="1"/>
    </xf>
    <xf numFmtId="0" fontId="36" fillId="0" borderId="0" xfId="0" applyFont="1"/>
    <xf numFmtId="0" fontId="42" fillId="0" borderId="27" xfId="0" applyFont="1" applyBorder="1"/>
    <xf numFmtId="0" fontId="39" fillId="4" borderId="17" xfId="0" applyFont="1" applyFill="1" applyBorder="1" applyAlignment="1">
      <alignment horizontal="center" vertical="center"/>
    </xf>
    <xf numFmtId="0" fontId="38" fillId="4" borderId="17" xfId="0" applyFont="1" applyFill="1" applyBorder="1" applyAlignment="1">
      <alignment horizontal="justify" vertical="center" wrapText="1"/>
    </xf>
    <xf numFmtId="0" fontId="38" fillId="4" borderId="24" xfId="0" applyFont="1" applyFill="1" applyBorder="1" applyAlignment="1">
      <alignment horizontal="justify" vertical="center" wrapText="1"/>
    </xf>
    <xf numFmtId="9" fontId="38" fillId="4" borderId="17" xfId="0" applyNumberFormat="1" applyFont="1" applyFill="1" applyBorder="1" applyAlignment="1">
      <alignment horizontal="center" vertical="center"/>
    </xf>
    <xf numFmtId="9" fontId="38" fillId="4" borderId="27" xfId="0" applyNumberFormat="1" applyFont="1" applyFill="1" applyBorder="1" applyAlignment="1">
      <alignment horizontal="center" vertical="center"/>
    </xf>
    <xf numFmtId="9" fontId="38" fillId="4" borderId="24" xfId="0" applyNumberFormat="1" applyFont="1" applyFill="1" applyBorder="1" applyAlignment="1">
      <alignment horizontal="center" vertical="center"/>
    </xf>
    <xf numFmtId="0" fontId="38" fillId="0" borderId="1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24" xfId="0" applyFont="1" applyBorder="1" applyAlignment="1">
      <alignment horizontal="center" vertical="center" wrapText="1"/>
    </xf>
    <xf numFmtId="0" fontId="38" fillId="4" borderId="17" xfId="0" applyFont="1" applyFill="1" applyBorder="1" applyAlignment="1">
      <alignment horizontal="center" vertical="center" wrapText="1"/>
    </xf>
    <xf numFmtId="0" fontId="38" fillId="4" borderId="27" xfId="0" applyFont="1" applyFill="1" applyBorder="1" applyAlignment="1">
      <alignment horizontal="center" vertical="center" wrapText="1"/>
    </xf>
    <xf numFmtId="0" fontId="38" fillId="4" borderId="24" xfId="0" applyFont="1" applyFill="1" applyBorder="1" applyAlignment="1">
      <alignment horizontal="center" vertical="center" wrapText="1"/>
    </xf>
    <xf numFmtId="0" fontId="38" fillId="4" borderId="17" xfId="0" applyFont="1" applyFill="1" applyBorder="1" applyAlignment="1">
      <alignment horizontal="center" vertical="center"/>
    </xf>
    <xf numFmtId="0" fontId="38" fillId="4" borderId="27" xfId="0" applyFont="1" applyFill="1" applyBorder="1" applyAlignment="1">
      <alignment horizontal="center" vertical="center"/>
    </xf>
    <xf numFmtId="0" fontId="38" fillId="4" borderId="24" xfId="0" applyFont="1" applyFill="1" applyBorder="1" applyAlignment="1">
      <alignment horizontal="center" vertical="center"/>
    </xf>
    <xf numFmtId="9" fontId="38" fillId="4" borderId="17" xfId="0" applyNumberFormat="1" applyFont="1" applyFill="1" applyBorder="1" applyAlignment="1">
      <alignment horizontal="center" vertical="center" wrapText="1"/>
    </xf>
    <xf numFmtId="0" fontId="42" fillId="0" borderId="27" xfId="0" applyFont="1" applyBorder="1"/>
    <xf numFmtId="9" fontId="36" fillId="4" borderId="17" xfId="1" applyFont="1" applyFill="1" applyBorder="1" applyAlignment="1">
      <alignment horizontal="center" vertical="center" wrapText="1"/>
    </xf>
    <xf numFmtId="9" fontId="42" fillId="0" borderId="27" xfId="1" applyFont="1" applyBorder="1"/>
    <xf numFmtId="9" fontId="36" fillId="4" borderId="36" xfId="1" applyFont="1" applyFill="1" applyBorder="1" applyAlignment="1">
      <alignment horizontal="center" vertical="center" wrapText="1"/>
    </xf>
    <xf numFmtId="9" fontId="42" fillId="0" borderId="25" xfId="1" applyFont="1" applyBorder="1"/>
    <xf numFmtId="0" fontId="40" fillId="3" borderId="49" xfId="0" applyFont="1" applyFill="1" applyBorder="1" applyAlignment="1">
      <alignment horizontal="center" vertical="center" wrapText="1"/>
    </xf>
    <xf numFmtId="0" fontId="42" fillId="0" borderId="49" xfId="0" applyFont="1" applyBorder="1"/>
    <xf numFmtId="0" fontId="39" fillId="4" borderId="17" xfId="0" applyFont="1" applyFill="1" applyBorder="1" applyAlignment="1">
      <alignment horizontal="center" vertical="center"/>
    </xf>
    <xf numFmtId="9" fontId="36" fillId="14" borderId="17" xfId="1" applyFont="1" applyFill="1" applyBorder="1" applyAlignment="1">
      <alignment horizontal="center" vertical="center" wrapText="1"/>
    </xf>
    <xf numFmtId="9" fontId="42" fillId="15" borderId="27" xfId="1" applyFont="1" applyFill="1" applyBorder="1"/>
    <xf numFmtId="0" fontId="38" fillId="0" borderId="17" xfId="0" applyFont="1" applyBorder="1" applyAlignment="1">
      <alignment horizontal="left" vertical="center" wrapText="1"/>
    </xf>
    <xf numFmtId="0" fontId="42" fillId="0" borderId="27" xfId="0" applyFont="1" applyBorder="1" applyAlignment="1">
      <alignment wrapText="1"/>
    </xf>
    <xf numFmtId="0" fontId="39" fillId="4" borderId="24" xfId="0" applyFont="1" applyFill="1" applyBorder="1" applyAlignment="1">
      <alignment horizontal="center" vertical="center"/>
    </xf>
    <xf numFmtId="0" fontId="38" fillId="4" borderId="17" xfId="0" applyFont="1" applyFill="1" applyBorder="1" applyAlignment="1">
      <alignment horizontal="justify" vertical="center" wrapText="1"/>
    </xf>
    <xf numFmtId="0" fontId="38" fillId="4" borderId="24" xfId="0" applyFont="1" applyFill="1" applyBorder="1" applyAlignment="1">
      <alignment horizontal="justify" vertical="center" wrapText="1"/>
    </xf>
    <xf numFmtId="0" fontId="4" fillId="0" borderId="15" xfId="0" applyFont="1" applyBorder="1"/>
    <xf numFmtId="0" fontId="2" fillId="2" borderId="33" xfId="0" applyFont="1" applyFill="1" applyBorder="1"/>
    <xf numFmtId="0" fontId="4" fillId="0" borderId="34" xfId="0" applyFont="1" applyBorder="1"/>
    <xf numFmtId="0" fontId="4" fillId="0" borderId="35" xfId="0" applyFont="1" applyBorder="1"/>
    <xf numFmtId="0" fontId="4" fillId="0" borderId="14" xfId="0" applyFont="1" applyBorder="1"/>
    <xf numFmtId="0" fontId="4" fillId="0" borderId="16" xfId="0" applyFont="1" applyBorder="1"/>
    <xf numFmtId="0" fontId="16" fillId="4" borderId="12" xfId="0" applyFont="1" applyFill="1" applyBorder="1" applyAlignment="1">
      <alignment horizontal="center" vertical="center"/>
    </xf>
    <xf numFmtId="0" fontId="4" fillId="0" borderId="5" xfId="0" applyFont="1" applyBorder="1"/>
    <xf numFmtId="0" fontId="4" fillId="0" borderId="31" xfId="0" applyFont="1" applyBorder="1"/>
    <xf numFmtId="0" fontId="4" fillId="0" borderId="32" xfId="0" applyFont="1" applyBorder="1"/>
    <xf numFmtId="0" fontId="0" fillId="0" borderId="0" xfId="0" applyFont="1" applyAlignment="1"/>
    <xf numFmtId="0" fontId="4" fillId="0" borderId="2" xfId="0" applyFont="1" applyBorder="1"/>
    <xf numFmtId="0" fontId="16" fillId="0" borderId="12" xfId="0" applyFont="1" applyBorder="1" applyAlignment="1">
      <alignment horizontal="center" vertical="center"/>
    </xf>
    <xf numFmtId="0" fontId="4" fillId="0" borderId="7" xfId="0" applyFont="1" applyBorder="1"/>
    <xf numFmtId="0" fontId="4" fillId="0" borderId="23" xfId="0" applyFont="1" applyBorder="1"/>
    <xf numFmtId="0" fontId="4" fillId="0" borderId="3" xfId="0" applyFont="1" applyBorder="1"/>
    <xf numFmtId="0" fontId="4" fillId="0" borderId="8" xfId="0" applyFont="1" applyBorder="1"/>
    <xf numFmtId="0" fontId="4" fillId="0" borderId="6" xfId="0" applyFont="1" applyBorder="1"/>
    <xf numFmtId="0" fontId="4" fillId="0" borderId="10" xfId="0" applyFont="1" applyBorder="1"/>
    <xf numFmtId="0" fontId="4" fillId="0" borderId="11" xfId="0" applyFont="1" applyBorder="1"/>
    <xf numFmtId="0" fontId="4" fillId="0" borderId="13" xfId="0" applyFont="1" applyBorder="1"/>
    <xf numFmtId="0" fontId="13" fillId="3" borderId="25" xfId="0" applyFont="1" applyFill="1" applyBorder="1" applyAlignment="1">
      <alignment horizontal="center" vertical="center" wrapText="1"/>
    </xf>
    <xf numFmtId="0" fontId="16" fillId="0" borderId="12" xfId="0" applyFont="1" applyBorder="1" applyAlignment="1">
      <alignment horizontal="center" vertical="center" wrapText="1"/>
    </xf>
    <xf numFmtId="0" fontId="15" fillId="3" borderId="12" xfId="0" applyFont="1" applyFill="1" applyBorder="1" applyAlignment="1">
      <alignment vertical="center" wrapText="1"/>
    </xf>
    <xf numFmtId="0" fontId="13" fillId="0" borderId="12" xfId="0" applyFont="1" applyBorder="1" applyAlignment="1">
      <alignment horizontal="center" vertical="center" wrapText="1"/>
    </xf>
    <xf numFmtId="0" fontId="15" fillId="3" borderId="12"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3" fillId="0" borderId="12" xfId="0" applyFont="1" applyBorder="1" applyAlignment="1">
      <alignment horizontal="center" vertical="center"/>
    </xf>
    <xf numFmtId="0" fontId="22" fillId="0" borderId="36" xfId="0" applyFont="1" applyBorder="1" applyAlignment="1">
      <alignment horizontal="center"/>
    </xf>
    <xf numFmtId="0" fontId="25" fillId="4" borderId="37" xfId="0" applyFont="1" applyFill="1" applyBorder="1" applyAlignment="1">
      <alignment horizontal="center" vertical="center" wrapText="1"/>
    </xf>
    <xf numFmtId="0" fontId="4" fillId="0" borderId="38" xfId="0" applyFont="1" applyBorder="1"/>
    <xf numFmtId="0" fontId="4" fillId="0" borderId="39" xfId="0" applyFont="1" applyBorder="1"/>
    <xf numFmtId="0" fontId="4" fillId="0" borderId="41" xfId="0" applyFont="1" applyBorder="1"/>
    <xf numFmtId="0" fontId="4" fillId="0" borderId="42" xfId="0" applyFont="1" applyBorder="1"/>
    <xf numFmtId="0" fontId="4" fillId="0" borderId="44" xfId="0" applyFont="1" applyBorder="1"/>
    <xf numFmtId="0" fontId="4" fillId="0" borderId="45" xfId="0" applyFont="1" applyBorder="1"/>
    <xf numFmtId="0" fontId="4" fillId="0" borderId="46" xfId="0" applyFont="1" applyBorder="1"/>
    <xf numFmtId="0" fontId="22" fillId="0" borderId="40" xfId="0" applyFont="1" applyBorder="1" applyAlignment="1">
      <alignment horizontal="center" vertical="center" wrapText="1"/>
    </xf>
    <xf numFmtId="0" fontId="4" fillId="0" borderId="43" xfId="0" applyFont="1" applyBorder="1"/>
    <xf numFmtId="0" fontId="4" fillId="0" borderId="47" xfId="0" applyFont="1" applyBorder="1"/>
    <xf numFmtId="0" fontId="28" fillId="4" borderId="9" xfId="0" applyFont="1" applyFill="1" applyBorder="1" applyAlignment="1">
      <alignment horizontal="left" vertical="center"/>
    </xf>
    <xf numFmtId="0" fontId="29" fillId="10" borderId="12" xfId="0" applyFont="1" applyFill="1" applyBorder="1" applyAlignment="1">
      <alignment horizontal="center" vertical="center"/>
    </xf>
    <xf numFmtId="0" fontId="29" fillId="10" borderId="12" xfId="0" applyFont="1" applyFill="1" applyBorder="1" applyAlignment="1">
      <alignment horizontal="center" vertical="center" wrapText="1"/>
    </xf>
    <xf numFmtId="0" fontId="13" fillId="0" borderId="14" xfId="0" applyFont="1" applyBorder="1" applyAlignment="1">
      <alignment horizontal="left" vertical="center" wrapText="1"/>
    </xf>
    <xf numFmtId="0" fontId="16" fillId="0" borderId="14" xfId="0" applyFont="1" applyBorder="1" applyAlignment="1">
      <alignment horizontal="center" vertical="center" wrapText="1"/>
    </xf>
    <xf numFmtId="0" fontId="15" fillId="3" borderId="26" xfId="0" applyFont="1" applyFill="1" applyBorder="1" applyAlignment="1">
      <alignment vertical="center" wrapText="1"/>
    </xf>
    <xf numFmtId="1" fontId="29" fillId="10" borderId="4" xfId="0" applyNumberFormat="1" applyFont="1" applyFill="1" applyBorder="1" applyAlignment="1">
      <alignment horizontal="center" vertical="center" wrapText="1"/>
    </xf>
    <xf numFmtId="0" fontId="18" fillId="0" borderId="12" xfId="0" applyFont="1" applyBorder="1" applyAlignment="1">
      <alignment horizontal="center" vertical="center" wrapText="1"/>
    </xf>
    <xf numFmtId="0" fontId="15" fillId="3" borderId="12" xfId="0" applyFont="1" applyFill="1" applyBorder="1" applyAlignment="1">
      <alignment wrapText="1"/>
    </xf>
    <xf numFmtId="0" fontId="43" fillId="0" borderId="27" xfId="0" applyFont="1" applyBorder="1" applyAlignment="1">
      <alignment horizontal="justify"/>
    </xf>
    <xf numFmtId="0" fontId="38" fillId="3" borderId="17" xfId="0" applyFont="1" applyFill="1" applyBorder="1" applyAlignment="1">
      <alignment horizontal="justify" vertical="center" wrapText="1"/>
    </xf>
    <xf numFmtId="0" fontId="38" fillId="3" borderId="27" xfId="0" applyFont="1" applyFill="1" applyBorder="1" applyAlignment="1">
      <alignment horizontal="justify" vertical="center" wrapText="1"/>
    </xf>
    <xf numFmtId="0" fontId="38" fillId="3" borderId="24" xfId="0" applyFont="1" applyFill="1" applyBorder="1" applyAlignment="1">
      <alignment horizontal="justify" vertical="center" wrapText="1"/>
    </xf>
    <xf numFmtId="0" fontId="43" fillId="4" borderId="17" xfId="0" applyFont="1" applyFill="1" applyBorder="1" applyAlignment="1">
      <alignment horizontal="justify" vertical="center" wrapText="1"/>
    </xf>
    <xf numFmtId="0" fontId="38" fillId="4" borderId="19" xfId="0" applyFont="1" applyFill="1" applyBorder="1" applyAlignment="1">
      <alignment horizontal="justify" vertical="center" wrapText="1"/>
    </xf>
    <xf numFmtId="0" fontId="38" fillId="4" borderId="27" xfId="0" applyFont="1" applyFill="1" applyBorder="1" applyAlignment="1">
      <alignment horizontal="justify" vertical="center" wrapText="1"/>
    </xf>
    <xf numFmtId="0" fontId="38" fillId="0" borderId="19" xfId="0" applyFont="1" applyBorder="1" applyAlignment="1">
      <alignment horizontal="justify" vertical="center" wrapText="1"/>
    </xf>
    <xf numFmtId="0" fontId="38" fillId="0" borderId="19" xfId="0" applyFont="1" applyBorder="1" applyAlignment="1">
      <alignment horizontal="justify" wrapText="1"/>
    </xf>
    <xf numFmtId="0" fontId="44" fillId="3" borderId="19" xfId="0" applyFont="1" applyFill="1" applyBorder="1" applyAlignment="1">
      <alignment horizontal="justify" vertical="center" wrapText="1"/>
    </xf>
    <xf numFmtId="0" fontId="38" fillId="3" borderId="19" xfId="0" applyFont="1" applyFill="1" applyBorder="1" applyAlignment="1">
      <alignment horizontal="justify" vertical="center" wrapText="1"/>
    </xf>
    <xf numFmtId="0" fontId="44" fillId="3" borderId="19" xfId="0" applyFont="1" applyFill="1" applyBorder="1" applyAlignment="1">
      <alignment horizontal="center" vertical="center" wrapText="1"/>
    </xf>
    <xf numFmtId="165" fontId="44" fillId="3" borderId="21" xfId="0" applyNumberFormat="1" applyFont="1" applyFill="1" applyBorder="1" applyAlignment="1">
      <alignment horizontal="center" vertical="center" wrapText="1"/>
    </xf>
    <xf numFmtId="0" fontId="38" fillId="3" borderId="19" xfId="0" applyFont="1" applyFill="1" applyBorder="1" applyAlignment="1">
      <alignment horizontal="center" vertical="center" wrapText="1"/>
    </xf>
    <xf numFmtId="0" fontId="3" fillId="0" borderId="50" xfId="0" applyFont="1" applyBorder="1" applyAlignment="1">
      <alignment horizontal="center" vertical="center"/>
    </xf>
    <xf numFmtId="0" fontId="4" fillId="0" borderId="51" xfId="0" applyFont="1" applyBorder="1"/>
    <xf numFmtId="0" fontId="4" fillId="0" borderId="52" xfId="0" applyFont="1" applyBorder="1"/>
    <xf numFmtId="0" fontId="5" fillId="3" borderId="53" xfId="0" applyFont="1" applyFill="1" applyBorder="1" applyAlignment="1">
      <alignment horizontal="center" vertical="center" wrapText="1"/>
    </xf>
    <xf numFmtId="0" fontId="6" fillId="0" borderId="54" xfId="0" applyFont="1" applyBorder="1" applyAlignment="1">
      <alignment horizontal="center" vertical="center" wrapText="1"/>
    </xf>
    <xf numFmtId="0" fontId="4" fillId="0" borderId="55" xfId="0" applyFont="1" applyBorder="1"/>
    <xf numFmtId="0" fontId="4" fillId="0" borderId="56" xfId="0" applyFont="1" applyBorder="1"/>
    <xf numFmtId="0" fontId="4" fillId="0" borderId="57" xfId="0" applyFont="1" applyBorder="1"/>
    <xf numFmtId="0" fontId="0" fillId="0" borderId="41" xfId="0" applyFont="1" applyBorder="1" applyAlignment="1"/>
    <xf numFmtId="0" fontId="4" fillId="0" borderId="25" xfId="0" applyFont="1" applyBorder="1"/>
    <xf numFmtId="164" fontId="3" fillId="4" borderId="28" xfId="0" applyNumberFormat="1" applyFont="1" applyFill="1" applyBorder="1" applyAlignment="1">
      <alignment horizontal="center" vertical="center" wrapText="1"/>
    </xf>
    <xf numFmtId="0" fontId="4" fillId="0" borderId="29" xfId="0" applyFont="1" applyBorder="1"/>
    <xf numFmtId="0" fontId="4" fillId="0" borderId="58" xfId="0" applyFont="1" applyBorder="1"/>
    <xf numFmtId="0" fontId="4" fillId="0" borderId="30" xfId="0" applyFont="1" applyBorder="1"/>
    <xf numFmtId="0" fontId="8" fillId="4" borderId="57" xfId="0" applyFont="1" applyFill="1" applyBorder="1"/>
    <xf numFmtId="0" fontId="9" fillId="4" borderId="41" xfId="0" applyFont="1" applyFill="1" applyBorder="1" applyAlignment="1">
      <alignment horizontal="left" vertical="center" wrapText="1"/>
    </xf>
    <xf numFmtId="0" fontId="8" fillId="3" borderId="61" xfId="0" applyFont="1" applyFill="1" applyBorder="1"/>
    <xf numFmtId="0" fontId="11" fillId="5" borderId="1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4" fillId="0" borderId="21" xfId="0" applyFont="1" applyBorder="1"/>
    <xf numFmtId="0" fontId="4" fillId="0" borderId="63" xfId="0" applyFont="1" applyBorder="1"/>
    <xf numFmtId="0" fontId="4" fillId="0" borderId="64" xfId="0" applyFont="1" applyBorder="1"/>
    <xf numFmtId="0" fontId="4" fillId="0" borderId="27" xfId="0" applyFont="1" applyBorder="1"/>
    <xf numFmtId="0" fontId="11" fillId="5" borderId="41"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32" xfId="0" applyFont="1" applyFill="1" applyBorder="1" applyAlignment="1">
      <alignment horizontal="center" vertical="center" wrapText="1"/>
    </xf>
    <xf numFmtId="0" fontId="13" fillId="7" borderId="65" xfId="0" applyFont="1" applyFill="1" applyBorder="1" applyAlignment="1">
      <alignment horizontal="center" vertical="center" wrapText="1"/>
    </xf>
    <xf numFmtId="0" fontId="4" fillId="0" borderId="66" xfId="0" applyFont="1" applyBorder="1"/>
    <xf numFmtId="0" fontId="4" fillId="0" borderId="24" xfId="0" applyFont="1" applyBorder="1"/>
    <xf numFmtId="0" fontId="10" fillId="0" borderId="62" xfId="0" applyFont="1" applyBorder="1" applyAlignment="1">
      <alignment horizontal="center" vertical="center" wrapText="1"/>
    </xf>
    <xf numFmtId="0" fontId="38" fillId="0" borderId="17" xfId="0" applyFont="1" applyBorder="1" applyAlignment="1">
      <alignment horizontal="justify" vertical="center" wrapText="1"/>
    </xf>
    <xf numFmtId="0" fontId="15" fillId="0" borderId="17" xfId="0" applyFont="1" applyBorder="1" applyAlignment="1">
      <alignment horizontal="center" vertical="center" wrapText="1"/>
    </xf>
    <xf numFmtId="0" fontId="15" fillId="4" borderId="17" xfId="0" applyFont="1" applyFill="1" applyBorder="1" applyAlignment="1">
      <alignment horizontal="center" vertical="center" wrapText="1"/>
    </xf>
    <xf numFmtId="9" fontId="15" fillId="4" borderId="17" xfId="0" applyNumberFormat="1" applyFont="1" applyFill="1" applyBorder="1" applyAlignment="1">
      <alignment horizontal="center" vertical="center"/>
    </xf>
    <xf numFmtId="0" fontId="15" fillId="4" borderId="17" xfId="0" applyFont="1" applyFill="1" applyBorder="1" applyAlignment="1">
      <alignment horizontal="center" vertical="center"/>
    </xf>
    <xf numFmtId="0" fontId="16" fillId="4" borderId="36" xfId="0" applyFont="1" applyFill="1" applyBorder="1" applyAlignment="1">
      <alignment vertical="center"/>
    </xf>
    <xf numFmtId="9" fontId="15" fillId="4" borderId="17" xfId="0" applyNumberFormat="1" applyFont="1" applyFill="1" applyBorder="1" applyAlignment="1">
      <alignment horizontal="center" vertical="center" wrapText="1"/>
    </xf>
    <xf numFmtId="9" fontId="2" fillId="4" borderId="17" xfId="0" applyNumberFormat="1" applyFont="1" applyFill="1" applyBorder="1" applyAlignment="1">
      <alignment horizontal="center" vertical="center" wrapText="1"/>
    </xf>
    <xf numFmtId="9" fontId="2" fillId="4" borderId="36" xfId="0" applyNumberFormat="1"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8" borderId="22" xfId="0" applyFont="1" applyFill="1" applyBorder="1" applyAlignment="1">
      <alignment horizontal="center" vertical="center" wrapText="1"/>
    </xf>
    <xf numFmtId="0" fontId="18" fillId="0" borderId="22" xfId="0" applyFont="1" applyBorder="1" applyAlignment="1">
      <alignment horizontal="center" vertical="center" wrapText="1"/>
    </xf>
    <xf numFmtId="0" fontId="44" fillId="3" borderId="65" xfId="0" applyFont="1" applyFill="1" applyBorder="1" applyAlignment="1">
      <alignment vertical="center" wrapText="1"/>
    </xf>
    <xf numFmtId="0" fontId="2" fillId="0" borderId="27" xfId="0" applyFont="1" applyBorder="1"/>
    <xf numFmtId="0" fontId="2" fillId="0" borderId="25" xfId="0" applyFont="1" applyBorder="1"/>
    <xf numFmtId="0" fontId="43" fillId="0" borderId="67" xfId="0" applyFont="1" applyBorder="1"/>
    <xf numFmtId="0" fontId="16" fillId="4" borderId="17" xfId="0" applyFont="1" applyFill="1" applyBorder="1" applyAlignment="1">
      <alignment horizontal="center" vertical="center"/>
    </xf>
    <xf numFmtId="0" fontId="17" fillId="0" borderId="22" xfId="0" applyFont="1" applyBorder="1" applyAlignment="1">
      <alignment horizontal="center" vertical="center" wrapText="1"/>
    </xf>
    <xf numFmtId="9" fontId="15" fillId="4" borderId="32" xfId="0" applyNumberFormat="1" applyFont="1" applyFill="1" applyBorder="1" applyAlignment="1">
      <alignment horizontal="center" vertical="center" wrapText="1"/>
    </xf>
    <xf numFmtId="0" fontId="43" fillId="0" borderId="24" xfId="0" applyFont="1" applyBorder="1" applyAlignment="1">
      <alignment horizontal="justify"/>
    </xf>
    <xf numFmtId="0" fontId="2" fillId="0" borderId="41" xfId="0" applyFont="1" applyBorder="1"/>
    <xf numFmtId="0" fontId="10" fillId="0" borderId="62" xfId="0" applyFont="1" applyBorder="1" applyAlignment="1">
      <alignment horizontal="center" vertical="center" wrapText="1"/>
    </xf>
    <xf numFmtId="0" fontId="38" fillId="0" borderId="17" xfId="0" applyFont="1" applyBorder="1" applyAlignment="1">
      <alignment horizontal="justify" vertical="center" wrapText="1"/>
    </xf>
    <xf numFmtId="9" fontId="2" fillId="4" borderId="36" xfId="0" applyNumberFormat="1" applyFont="1" applyFill="1" applyBorder="1" applyAlignment="1">
      <alignment horizontal="center" vertical="center" wrapText="1"/>
    </xf>
    <xf numFmtId="0" fontId="44" fillId="3" borderId="65" xfId="0" applyFont="1" applyFill="1" applyBorder="1" applyAlignment="1">
      <alignment vertical="center" wrapText="1"/>
    </xf>
    <xf numFmtId="0" fontId="16" fillId="0" borderId="17" xfId="0" applyFont="1" applyBorder="1" applyAlignment="1">
      <alignment horizontal="center" vertical="center"/>
    </xf>
    <xf numFmtId="9" fontId="2" fillId="4" borderId="32" xfId="0" applyNumberFormat="1" applyFont="1" applyFill="1" applyBorder="1" applyAlignment="1">
      <alignment horizontal="center" vertical="center" wrapText="1"/>
    </xf>
    <xf numFmtId="0" fontId="37" fillId="0" borderId="62" xfId="0" applyFont="1" applyBorder="1" applyAlignment="1">
      <alignment horizontal="center" vertical="center" wrapText="1"/>
    </xf>
    <xf numFmtId="0" fontId="42" fillId="0" borderId="64" xfId="0" applyFont="1" applyBorder="1"/>
    <xf numFmtId="0" fontId="37" fillId="0" borderId="64" xfId="0" applyFont="1" applyBorder="1" applyAlignment="1">
      <alignment horizontal="center" vertical="center" wrapText="1"/>
    </xf>
    <xf numFmtId="0" fontId="37" fillId="0" borderId="66" xfId="0" applyFont="1" applyBorder="1" applyAlignment="1">
      <alignment horizontal="center" vertical="center" wrapText="1"/>
    </xf>
    <xf numFmtId="9" fontId="15" fillId="4" borderId="17" xfId="0" applyNumberFormat="1" applyFont="1" applyFill="1" applyBorder="1" applyAlignment="1">
      <alignment horizontal="left" vertical="center" wrapText="1"/>
    </xf>
    <xf numFmtId="0" fontId="21" fillId="0" borderId="30" xfId="0" applyFont="1" applyBorder="1" applyAlignment="1">
      <alignment horizontal="center" vertical="center" wrapText="1"/>
    </xf>
    <xf numFmtId="0" fontId="21" fillId="8" borderId="22" xfId="0" applyFont="1" applyFill="1" applyBorder="1" applyAlignment="1">
      <alignment horizontal="center" vertical="center" wrapText="1"/>
    </xf>
    <xf numFmtId="0" fontId="16" fillId="0" borderId="27" xfId="0" applyFont="1" applyBorder="1" applyAlignment="1">
      <alignment horizontal="center" vertical="center" wrapText="1"/>
    </xf>
    <xf numFmtId="0" fontId="38" fillId="0" borderId="27" xfId="0" applyFont="1" applyBorder="1" applyAlignment="1">
      <alignment horizontal="justify" vertical="center" wrapText="1"/>
    </xf>
    <xf numFmtId="0" fontId="15" fillId="0" borderId="27" xfId="0" applyFont="1" applyBorder="1" applyAlignment="1">
      <alignment horizontal="center" vertical="center" wrapText="1"/>
    </xf>
    <xf numFmtId="9" fontId="2" fillId="9" borderId="17" xfId="0" applyNumberFormat="1" applyFont="1" applyFill="1" applyBorder="1" applyAlignment="1">
      <alignment horizontal="center" vertical="center" wrapText="1"/>
    </xf>
    <xf numFmtId="0" fontId="2" fillId="4" borderId="60" xfId="0" applyFont="1" applyFill="1" applyBorder="1"/>
    <xf numFmtId="0" fontId="2" fillId="4" borderId="58" xfId="0" applyFont="1" applyFill="1" applyBorder="1"/>
    <xf numFmtId="0" fontId="4" fillId="0" borderId="69" xfId="0" applyFont="1" applyBorder="1"/>
    <xf numFmtId="0" fontId="4" fillId="0" borderId="70" xfId="0" applyFont="1" applyBorder="1"/>
    <xf numFmtId="0" fontId="4" fillId="0" borderId="71" xfId="0" applyFont="1" applyBorder="1"/>
    <xf numFmtId="0" fontId="4" fillId="0" borderId="73" xfId="0" applyFont="1" applyBorder="1"/>
    <xf numFmtId="0" fontId="4" fillId="0" borderId="74" xfId="0" applyFont="1" applyBorder="1"/>
    <xf numFmtId="0" fontId="7" fillId="3" borderId="59" xfId="0" applyFont="1" applyFill="1" applyBorder="1" applyAlignment="1">
      <alignment horizontal="center" vertical="center" wrapText="1"/>
    </xf>
    <xf numFmtId="0" fontId="4" fillId="0" borderId="75" xfId="0" applyFont="1" applyBorder="1"/>
    <xf numFmtId="0" fontId="4" fillId="0" borderId="76" xfId="0" applyFont="1" applyBorder="1"/>
    <xf numFmtId="0" fontId="6" fillId="0" borderId="72" xfId="0" applyFont="1" applyBorder="1" applyAlignment="1">
      <alignment horizontal="center" vertical="center" wrapText="1"/>
    </xf>
    <xf numFmtId="0" fontId="10" fillId="3" borderId="68" xfId="0" applyFont="1" applyFill="1" applyBorder="1" applyAlignment="1">
      <alignment horizontal="center" vertical="center"/>
    </xf>
    <xf numFmtId="0" fontId="10" fillId="0" borderId="64" xfId="0" applyFont="1" applyBorder="1" applyAlignment="1">
      <alignment horizontal="center" vertical="center" wrapText="1"/>
    </xf>
    <xf numFmtId="0" fontId="38" fillId="0" borderId="27" xfId="0" applyFont="1" applyBorder="1" applyAlignment="1">
      <alignment horizontal="justify" vertical="center" wrapText="1"/>
    </xf>
    <xf numFmtId="0" fontId="15" fillId="4" borderId="27" xfId="0" applyFont="1" applyFill="1" applyBorder="1" applyAlignment="1">
      <alignment horizontal="center" vertical="center" wrapText="1"/>
    </xf>
    <xf numFmtId="9" fontId="15" fillId="4" borderId="27" xfId="0" applyNumberFormat="1" applyFont="1" applyFill="1" applyBorder="1" applyAlignment="1">
      <alignment horizontal="center" vertical="center"/>
    </xf>
    <xf numFmtId="0" fontId="15" fillId="4" borderId="27" xfId="0" applyFont="1" applyFill="1" applyBorder="1" applyAlignment="1">
      <alignment horizontal="center" vertical="center"/>
    </xf>
    <xf numFmtId="0" fontId="16" fillId="4" borderId="27" xfId="0" applyFont="1" applyFill="1" applyBorder="1" applyAlignment="1">
      <alignment vertical="center"/>
    </xf>
    <xf numFmtId="0" fontId="16" fillId="4" borderId="25" xfId="0" applyFont="1" applyFill="1" applyBorder="1" applyAlignment="1">
      <alignment vertical="center"/>
    </xf>
    <xf numFmtId="9" fontId="15" fillId="4" borderId="25" xfId="0" applyNumberFormat="1" applyFont="1" applyFill="1" applyBorder="1" applyAlignment="1">
      <alignment horizontal="center" vertical="center" wrapText="1"/>
    </xf>
    <xf numFmtId="9" fontId="2" fillId="4" borderId="23" xfId="0" applyNumberFormat="1" applyFont="1" applyFill="1" applyBorder="1" applyAlignment="1">
      <alignment horizontal="center" vertical="center" wrapText="1"/>
    </xf>
    <xf numFmtId="9" fontId="15" fillId="4" borderId="27" xfId="0" applyNumberFormat="1" applyFont="1" applyFill="1" applyBorder="1" applyAlignment="1">
      <alignment horizontal="center" vertical="center" wrapText="1"/>
    </xf>
    <xf numFmtId="9" fontId="2" fillId="4" borderId="27" xfId="0" applyNumberFormat="1" applyFont="1" applyFill="1" applyBorder="1" applyAlignment="1">
      <alignment horizontal="center" vertical="center" wrapText="1"/>
    </xf>
    <xf numFmtId="9" fontId="2" fillId="4" borderId="25" xfId="0" applyNumberFormat="1" applyFont="1" applyFill="1" applyBorder="1" applyAlignment="1">
      <alignment horizontal="center" vertical="center" wrapText="1"/>
    </xf>
    <xf numFmtId="0" fontId="13" fillId="3" borderId="27" xfId="0" applyFont="1" applyFill="1" applyBorder="1" applyAlignment="1">
      <alignment horizontal="center" vertical="center" wrapText="1"/>
    </xf>
    <xf numFmtId="0" fontId="44" fillId="3" borderId="24" xfId="0" applyFont="1" applyFill="1" applyBorder="1" applyAlignment="1">
      <alignment horizontal="justify" vertical="center" wrapText="1"/>
    </xf>
    <xf numFmtId="0" fontId="44" fillId="3" borderId="24" xfId="0" applyFont="1" applyFill="1" applyBorder="1" applyAlignment="1">
      <alignment horizontal="center" vertical="center" wrapText="1"/>
    </xf>
    <xf numFmtId="165" fontId="44" fillId="3" borderId="18" xfId="0" applyNumberFormat="1" applyFont="1" applyFill="1" applyBorder="1" applyAlignment="1">
      <alignment horizontal="center" vertical="center" wrapText="1"/>
    </xf>
    <xf numFmtId="0" fontId="44" fillId="3" borderId="67" xfId="0" applyFont="1" applyFill="1" applyBorder="1" applyAlignment="1">
      <alignment vertical="center" wrapText="1"/>
    </xf>
    <xf numFmtId="0" fontId="11" fillId="5" borderId="77" xfId="0" applyFont="1" applyFill="1" applyBorder="1" applyAlignment="1">
      <alignment horizontal="center" vertical="center"/>
    </xf>
    <xf numFmtId="0" fontId="11" fillId="5" borderId="7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4" fillId="0" borderId="79" xfId="0" applyFont="1" applyBorder="1"/>
    <xf numFmtId="0" fontId="12" fillId="5" borderId="78"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6" borderId="51" xfId="0" applyFont="1" applyFill="1" applyBorder="1" applyAlignment="1">
      <alignment horizontal="center" vertical="center"/>
    </xf>
    <xf numFmtId="0" fontId="4" fillId="0" borderId="80" xfId="0" applyFont="1" applyBorder="1"/>
    <xf numFmtId="0" fontId="4" fillId="0" borderId="81" xfId="0" applyFont="1" applyBorder="1"/>
    <xf numFmtId="0" fontId="4" fillId="0" borderId="82" xfId="0" applyFont="1" applyBorder="1"/>
    <xf numFmtId="0" fontId="14" fillId="5" borderId="83" xfId="0" applyFont="1" applyFill="1" applyBorder="1" applyAlignment="1">
      <alignment horizontal="center" vertical="center" wrapText="1"/>
    </xf>
    <xf numFmtId="0" fontId="4" fillId="0" borderId="84" xfId="0" applyFont="1" applyBorder="1"/>
    <xf numFmtId="0" fontId="46" fillId="0" borderId="68" xfId="0" applyFont="1" applyBorder="1" applyAlignment="1">
      <alignment horizontal="left" vertical="center" wrapText="1"/>
    </xf>
    <xf numFmtId="0" fontId="45" fillId="0" borderId="31" xfId="0" applyFont="1" applyBorder="1"/>
    <xf numFmtId="0" fontId="45" fillId="0" borderId="32" xfId="0" applyFont="1" applyBorder="1"/>
    <xf numFmtId="0" fontId="46" fillId="0" borderId="28" xfId="0" applyFont="1" applyBorder="1" applyAlignment="1">
      <alignment horizontal="left" vertical="center" wrapText="1"/>
    </xf>
    <xf numFmtId="0" fontId="45" fillId="0" borderId="29" xfId="0" applyFont="1" applyBorder="1"/>
    <xf numFmtId="0" fontId="45" fillId="0" borderId="58" xfId="0" applyFont="1" applyBorder="1"/>
    <xf numFmtId="0" fontId="45" fillId="0" borderId="57" xfId="0" applyFont="1" applyBorder="1"/>
    <xf numFmtId="0" fontId="47" fillId="0" borderId="41" xfId="0" applyFont="1" applyBorder="1" applyAlignment="1"/>
    <xf numFmtId="0" fontId="45" fillId="0" borderId="23" xfId="0" applyFont="1" applyBorder="1"/>
    <xf numFmtId="0" fontId="45" fillId="0" borderId="69" xfId="0" applyFont="1" applyBorder="1"/>
    <xf numFmtId="0" fontId="45" fillId="0" borderId="70" xfId="0" applyFont="1" applyBorder="1"/>
    <xf numFmtId="0" fontId="45" fillId="0" borderId="71" xfId="0" applyFont="1" applyBorder="1"/>
    <xf numFmtId="0" fontId="46" fillId="0" borderId="72" xfId="0" applyFont="1" applyBorder="1" applyAlignment="1">
      <alignment horizontal="left" vertical="center" wrapText="1"/>
    </xf>
    <xf numFmtId="0" fontId="45" fillId="0" borderId="73" xfId="0" applyFont="1" applyBorder="1"/>
    <xf numFmtId="0" fontId="45" fillId="0" borderId="74" xfId="0" applyFont="1" applyBorder="1"/>
    <xf numFmtId="0" fontId="38" fillId="0" borderId="27" xfId="0" applyFont="1" applyBorder="1" applyAlignment="1">
      <alignment horizontal="left" vertical="center" wrapText="1"/>
    </xf>
    <xf numFmtId="0" fontId="38" fillId="0" borderId="24" xfId="0" applyFont="1" applyBorder="1" applyAlignment="1">
      <alignment horizontal="left" vertical="center" wrapText="1"/>
    </xf>
    <xf numFmtId="0" fontId="45" fillId="0" borderId="27" xfId="0" applyFont="1" applyBorder="1" applyAlignment="1">
      <alignment horizontal="left"/>
    </xf>
    <xf numFmtId="0" fontId="45" fillId="0" borderId="24" xfId="0" applyFont="1" applyBorder="1" applyAlignment="1">
      <alignment horizontal="left"/>
    </xf>
    <xf numFmtId="0" fontId="43" fillId="0" borderId="27" xfId="0" applyFont="1" applyBorder="1" applyAlignment="1">
      <alignment horizontal="left"/>
    </xf>
    <xf numFmtId="0" fontId="45" fillId="0" borderId="27" xfId="0" applyFont="1" applyBorder="1" applyAlignment="1">
      <alignment horizontal="center"/>
    </xf>
    <xf numFmtId="0" fontId="45" fillId="0" borderId="24" xfId="0" applyFont="1" applyBorder="1" applyAlignment="1">
      <alignment horizontal="center"/>
    </xf>
    <xf numFmtId="0" fontId="43" fillId="0" borderId="27" xfId="0" applyFont="1" applyBorder="1" applyAlignment="1">
      <alignment horizontal="center"/>
    </xf>
    <xf numFmtId="0" fontId="4" fillId="0" borderId="25" xfId="0" applyFont="1" applyBorder="1" applyAlignment="1">
      <alignment horizontal="center"/>
    </xf>
    <xf numFmtId="0" fontId="4" fillId="0" borderId="27"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18" xfId="0" applyFont="1" applyBorder="1" applyAlignment="1">
      <alignment horizontal="center"/>
    </xf>
    <xf numFmtId="0" fontId="42" fillId="0" borderId="27" xfId="0" applyFont="1" applyBorder="1" applyAlignment="1">
      <alignment horizontal="center"/>
    </xf>
    <xf numFmtId="0" fontId="42" fillId="0" borderId="27" xfId="0" applyFont="1" applyBorder="1" applyAlignment="1">
      <alignment horizontal="center"/>
    </xf>
    <xf numFmtId="0" fontId="15" fillId="0" borderId="27" xfId="0" applyFont="1" applyBorder="1" applyAlignment="1">
      <alignment horizontal="center" vertical="center"/>
    </xf>
  </cellXfs>
  <cellStyles count="3">
    <cellStyle name="Normal" xfId="0" builtinId="0"/>
    <cellStyle name="Normal 3" xfId="2" xr:uid="{C1B16D5E-6217-4201-A548-E235CE02C0A2}"/>
    <cellStyle name="Porcentaje" xfId="1" builtinId="5"/>
  </cellStyles>
  <dxfs count="867">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FF9900"/>
          <bgColor rgb="FFFF9900"/>
        </patternFill>
      </fill>
    </dxf>
    <dxf>
      <fill>
        <patternFill patternType="solid">
          <fgColor rgb="FFFF9900"/>
          <bgColor rgb="FFFF9900"/>
        </patternFill>
      </fill>
    </dxf>
    <dxf>
      <fill>
        <patternFill patternType="solid">
          <fgColor rgb="FFFF9900"/>
          <bgColor rgb="FFFF990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9900"/>
          <bgColor rgb="FFFF990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9900"/>
          <bgColor rgb="FFFF9900"/>
        </patternFill>
      </fill>
    </dxf>
    <dxf>
      <fill>
        <patternFill patternType="solid">
          <fgColor rgb="FFFF9900"/>
          <bgColor rgb="FFFF9900"/>
        </patternFill>
      </fill>
    </dxf>
    <dxf>
      <fill>
        <patternFill patternType="solid">
          <fgColor rgb="FFFF9900"/>
          <bgColor rgb="FFFF990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9900"/>
          <bgColor rgb="FFFF9900"/>
        </patternFill>
      </fill>
    </dxf>
    <dxf>
      <fill>
        <patternFill patternType="solid">
          <fgColor rgb="FFFF9900"/>
          <bgColor rgb="FFFF990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bgColor rgb="FF92D050"/>
        </patternFill>
      </fill>
    </dxf>
    <dxf>
      <fill>
        <patternFill>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bgColor rgb="FF92D050"/>
        </patternFill>
      </fill>
    </dxf>
    <dxf>
      <fill>
        <patternFill>
          <bgColor rgb="FF92D050"/>
        </patternFill>
      </fill>
    </dxf>
    <dxf>
      <fill>
        <patternFill>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9900"/>
          <bgColor rgb="FFFF99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Componentes del Mapa Riesgos 2025</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6615-49E1-BCCF-A00EA3BB7FC9}"/>
              </c:ext>
            </c:extLst>
          </c:dPt>
          <c:dPt>
            <c:idx val="1"/>
            <c:bubble3D val="0"/>
            <c:spPr>
              <a:solidFill>
                <a:schemeClr val="accent2"/>
              </a:solidFill>
            </c:spPr>
            <c:extLst>
              <c:ext xmlns:c16="http://schemas.microsoft.com/office/drawing/2014/chart" uri="{C3380CC4-5D6E-409C-BE32-E72D297353CC}">
                <c16:uniqueId val="{00000003-6615-49E1-BCCF-A00EA3BB7FC9}"/>
              </c:ext>
            </c:extLst>
          </c:dPt>
          <c:dPt>
            <c:idx val="2"/>
            <c:bubble3D val="0"/>
            <c:spPr>
              <a:solidFill>
                <a:schemeClr val="accent3"/>
              </a:solidFill>
            </c:spPr>
            <c:extLst>
              <c:ext xmlns:c16="http://schemas.microsoft.com/office/drawing/2014/chart" uri="{C3380CC4-5D6E-409C-BE32-E72D297353CC}">
                <c16:uniqueId val="{00000005-6615-49E1-BCCF-A00EA3BB7FC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Total!$A$3:$A$5</c:f>
              <c:strCache>
                <c:ptCount val="3"/>
                <c:pt idx="0">
                  <c:v>Número de Riesgos</c:v>
                </c:pt>
                <c:pt idx="1">
                  <c:v>Número de Controles</c:v>
                </c:pt>
                <c:pt idx="2">
                  <c:v>Número de Actividades</c:v>
                </c:pt>
              </c:strCache>
            </c:strRef>
          </c:cat>
          <c:val>
            <c:numRef>
              <c:f>Total!$B$3:$B$5</c:f>
              <c:numCache>
                <c:formatCode>General</c:formatCode>
                <c:ptCount val="3"/>
                <c:pt idx="0">
                  <c:v>63</c:v>
                </c:pt>
                <c:pt idx="1">
                  <c:v>85</c:v>
                </c:pt>
                <c:pt idx="2">
                  <c:v>115</c:v>
                </c:pt>
              </c:numCache>
            </c:numRef>
          </c:val>
          <c:extLst>
            <c:ext xmlns:c16="http://schemas.microsoft.com/office/drawing/2014/chart" uri="{C3380CC4-5D6E-409C-BE32-E72D297353CC}">
              <c16:uniqueId val="{00000006-6615-49E1-BCCF-A00EA3BB7FC9}"/>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933450</xdr:colOff>
      <xdr:row>1</xdr:row>
      <xdr:rowOff>95250</xdr:rowOff>
    </xdr:from>
    <xdr:ext cx="1838325" cy="8191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1171575</xdr:colOff>
      <xdr:row>1</xdr:row>
      <xdr:rowOff>114300</xdr:rowOff>
    </xdr:from>
    <xdr:ext cx="2676525" cy="8191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1171575</xdr:colOff>
      <xdr:row>1</xdr:row>
      <xdr:rowOff>114300</xdr:rowOff>
    </xdr:from>
    <xdr:ext cx="2676525" cy="81915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xdr:row>
      <xdr:rowOff>66675</xdr:rowOff>
    </xdr:from>
    <xdr:ext cx="4476750" cy="287655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92"/>
  <sheetViews>
    <sheetView showGridLines="0" tabSelected="1" zoomScale="70" zoomScaleNormal="70" workbookViewId="0">
      <selection activeCell="B2" sqref="B2:F4"/>
    </sheetView>
  </sheetViews>
  <sheetFormatPr baseColWidth="10" defaultColWidth="14.42578125" defaultRowHeight="15" customHeight="1"/>
  <cols>
    <col min="1" max="1" width="2" customWidth="1"/>
    <col min="2" max="2" width="12.85546875" customWidth="1"/>
    <col min="3" max="3" width="24.42578125" customWidth="1"/>
    <col min="4" max="4" width="20.7109375" customWidth="1"/>
    <col min="5" max="5" width="27.140625" customWidth="1"/>
    <col min="6" max="6" width="46.42578125" customWidth="1"/>
    <col min="7" max="7" width="15.28515625" customWidth="1"/>
    <col min="8" max="8" width="8.42578125" customWidth="1"/>
    <col min="9" max="9" width="21.42578125" customWidth="1"/>
    <col min="10" max="10" width="8.7109375" customWidth="1"/>
    <col min="11" max="11" width="18.140625" customWidth="1"/>
    <col min="12" max="13" width="11.5703125" hidden="1" customWidth="1"/>
    <col min="14" max="14" width="11.5703125" customWidth="1"/>
    <col min="15" max="15" width="61.85546875" customWidth="1"/>
    <col min="16" max="16" width="13.5703125" customWidth="1"/>
    <col min="17" max="17" width="16.85546875" customWidth="1"/>
    <col min="18" max="18" width="18.28515625" customWidth="1"/>
    <col min="19" max="19" width="13.85546875" customWidth="1"/>
    <col min="20" max="20" width="13.42578125" customWidth="1"/>
    <col min="21" max="25" width="15" customWidth="1"/>
    <col min="26" max="26" width="12.7109375" customWidth="1"/>
    <col min="27" max="28" width="6.85546875" hidden="1" customWidth="1"/>
    <col min="29" max="29" width="6.85546875" customWidth="1"/>
    <col min="30" max="30" width="53.28515625" customWidth="1"/>
    <col min="31" max="31" width="28.140625" customWidth="1"/>
    <col min="32" max="32" width="15.42578125" customWidth="1"/>
    <col min="33" max="33" width="16.28515625" customWidth="1"/>
    <col min="34" max="34" width="39.5703125" customWidth="1"/>
    <col min="35" max="35" width="3.7109375" customWidth="1"/>
    <col min="36" max="38" width="14.42578125" customWidth="1"/>
  </cols>
  <sheetData>
    <row r="1" spans="1:38" ht="11.25" customHeight="1" thickBot="1">
      <c r="A1" s="1"/>
      <c r="B1" s="1"/>
      <c r="C1" s="1"/>
      <c r="D1" s="1"/>
      <c r="E1" s="2"/>
      <c r="F1" s="1"/>
      <c r="G1" s="1"/>
      <c r="H1" s="1"/>
      <c r="I1" s="1"/>
      <c r="J1" s="1"/>
      <c r="K1" s="1"/>
      <c r="L1" s="1"/>
      <c r="M1" s="1"/>
      <c r="N1" s="1"/>
      <c r="O1" s="1"/>
      <c r="P1" s="3"/>
      <c r="Q1" s="3"/>
      <c r="R1" s="3"/>
      <c r="S1" s="3"/>
      <c r="T1" s="3"/>
      <c r="U1" s="1"/>
      <c r="V1" s="1"/>
      <c r="W1" s="1"/>
      <c r="X1" s="1"/>
      <c r="Y1" s="1"/>
      <c r="Z1" s="1"/>
      <c r="AA1" s="3"/>
      <c r="AB1" s="3"/>
      <c r="AC1" s="3"/>
      <c r="AD1" s="1"/>
      <c r="AE1" s="1"/>
      <c r="AF1" s="3"/>
      <c r="AG1" s="3"/>
      <c r="AH1" s="1"/>
      <c r="AI1" s="1"/>
      <c r="AJ1" s="4"/>
      <c r="AK1" s="4"/>
      <c r="AL1" s="4"/>
    </row>
    <row r="2" spans="1:38" ht="27.75" customHeight="1">
      <c r="A2" s="5"/>
      <c r="B2" s="191"/>
      <c r="C2" s="192"/>
      <c r="D2" s="192"/>
      <c r="E2" s="192"/>
      <c r="F2" s="193"/>
      <c r="G2" s="194" t="s">
        <v>0</v>
      </c>
      <c r="H2" s="192"/>
      <c r="I2" s="192"/>
      <c r="J2" s="192"/>
      <c r="K2" s="192"/>
      <c r="L2" s="192"/>
      <c r="M2" s="192"/>
      <c r="N2" s="192"/>
      <c r="O2" s="192"/>
      <c r="P2" s="192"/>
      <c r="Q2" s="192"/>
      <c r="R2" s="192"/>
      <c r="S2" s="192"/>
      <c r="T2" s="192"/>
      <c r="U2" s="192"/>
      <c r="V2" s="192"/>
      <c r="W2" s="192"/>
      <c r="X2" s="192"/>
      <c r="Y2" s="192"/>
      <c r="Z2" s="192"/>
      <c r="AA2" s="192"/>
      <c r="AB2" s="192"/>
      <c r="AC2" s="192"/>
      <c r="AD2" s="192"/>
      <c r="AE2" s="195" t="s">
        <v>1</v>
      </c>
      <c r="AF2" s="196"/>
      <c r="AG2" s="196"/>
      <c r="AH2" s="197"/>
      <c r="AI2" s="1"/>
      <c r="AJ2" s="4"/>
      <c r="AK2" s="4"/>
      <c r="AL2" s="4"/>
    </row>
    <row r="3" spans="1:38" ht="23.25" customHeight="1">
      <c r="A3" s="1"/>
      <c r="B3" s="198"/>
      <c r="C3" s="199"/>
      <c r="D3" s="199"/>
      <c r="E3" s="199"/>
      <c r="F3" s="142"/>
      <c r="G3" s="200"/>
      <c r="H3" s="199"/>
      <c r="I3" s="199"/>
      <c r="J3" s="199"/>
      <c r="K3" s="199"/>
      <c r="L3" s="199"/>
      <c r="M3" s="199"/>
      <c r="N3" s="199"/>
      <c r="O3" s="199"/>
      <c r="P3" s="199"/>
      <c r="Q3" s="199"/>
      <c r="R3" s="199"/>
      <c r="S3" s="199"/>
      <c r="T3" s="199"/>
      <c r="U3" s="199"/>
      <c r="V3" s="199"/>
      <c r="W3" s="199"/>
      <c r="X3" s="199"/>
      <c r="Y3" s="199"/>
      <c r="Z3" s="199"/>
      <c r="AA3" s="199"/>
      <c r="AB3" s="199"/>
      <c r="AC3" s="199"/>
      <c r="AD3" s="160"/>
      <c r="AE3" s="201" t="s">
        <v>2</v>
      </c>
      <c r="AF3" s="202"/>
      <c r="AG3" s="202"/>
      <c r="AH3" s="203"/>
      <c r="AI3" s="1"/>
      <c r="AJ3" s="4"/>
      <c r="AK3" s="4"/>
      <c r="AL3" s="4"/>
    </row>
    <row r="4" spans="1:38" ht="23.25" customHeight="1" thickBot="1">
      <c r="A4" s="1"/>
      <c r="B4" s="263"/>
      <c r="C4" s="264"/>
      <c r="D4" s="264"/>
      <c r="E4" s="264"/>
      <c r="F4" s="265"/>
      <c r="G4" s="270"/>
      <c r="H4" s="264"/>
      <c r="I4" s="264"/>
      <c r="J4" s="264"/>
      <c r="K4" s="264"/>
      <c r="L4" s="264"/>
      <c r="M4" s="264"/>
      <c r="N4" s="264"/>
      <c r="O4" s="264"/>
      <c r="P4" s="264"/>
      <c r="Q4" s="264"/>
      <c r="R4" s="264"/>
      <c r="S4" s="264"/>
      <c r="T4" s="264"/>
      <c r="U4" s="264"/>
      <c r="V4" s="264"/>
      <c r="W4" s="264"/>
      <c r="X4" s="264"/>
      <c r="Y4" s="264"/>
      <c r="Z4" s="264"/>
      <c r="AA4" s="264"/>
      <c r="AB4" s="264"/>
      <c r="AC4" s="264"/>
      <c r="AD4" s="264"/>
      <c r="AE4" s="271" t="s">
        <v>3</v>
      </c>
      <c r="AF4" s="266"/>
      <c r="AG4" s="266"/>
      <c r="AH4" s="267"/>
      <c r="AI4" s="1"/>
      <c r="AJ4" s="4"/>
      <c r="AK4" s="4"/>
      <c r="AL4" s="4"/>
    </row>
    <row r="5" spans="1:38" ht="10.5" customHeight="1">
      <c r="A5" s="1"/>
      <c r="B5" s="268"/>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69"/>
      <c r="AI5" s="1"/>
      <c r="AJ5" s="4"/>
      <c r="AK5" s="4"/>
      <c r="AL5" s="4"/>
    </row>
    <row r="6" spans="1:38" ht="23.25" customHeight="1">
      <c r="A6" s="1"/>
      <c r="B6" s="205"/>
      <c r="C6" s="206" t="s">
        <v>1204</v>
      </c>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207"/>
      <c r="AI6" s="1"/>
      <c r="AJ6" s="6"/>
      <c r="AK6" s="6"/>
      <c r="AL6" s="6"/>
    </row>
    <row r="7" spans="1:38" ht="18.75" customHeight="1" thickBot="1">
      <c r="A7" s="1"/>
      <c r="B7" s="272"/>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211"/>
      <c r="AI7" s="1"/>
      <c r="AJ7" s="4"/>
      <c r="AK7" s="4"/>
      <c r="AL7" s="4"/>
    </row>
    <row r="8" spans="1:38" ht="33.75" customHeight="1">
      <c r="A8" s="1"/>
      <c r="B8" s="290" t="s">
        <v>4</v>
      </c>
      <c r="C8" s="291" t="s">
        <v>5</v>
      </c>
      <c r="D8" s="291" t="s">
        <v>6</v>
      </c>
      <c r="E8" s="291" t="s">
        <v>7</v>
      </c>
      <c r="F8" s="291" t="s">
        <v>8</v>
      </c>
      <c r="G8" s="292" t="s">
        <v>9</v>
      </c>
      <c r="H8" s="196"/>
      <c r="I8" s="196"/>
      <c r="J8" s="196"/>
      <c r="K8" s="196"/>
      <c r="L8" s="196"/>
      <c r="M8" s="196"/>
      <c r="N8" s="293"/>
      <c r="O8" s="294" t="s">
        <v>10</v>
      </c>
      <c r="P8" s="295" t="s">
        <v>11</v>
      </c>
      <c r="Q8" s="196"/>
      <c r="R8" s="196"/>
      <c r="S8" s="196"/>
      <c r="T8" s="196"/>
      <c r="U8" s="196"/>
      <c r="V8" s="196"/>
      <c r="W8" s="196"/>
      <c r="X8" s="196"/>
      <c r="Y8" s="293"/>
      <c r="Z8" s="296" t="s">
        <v>12</v>
      </c>
      <c r="AA8" s="192"/>
      <c r="AB8" s="192"/>
      <c r="AC8" s="192"/>
      <c r="AD8" s="192"/>
      <c r="AE8" s="192"/>
      <c r="AF8" s="192"/>
      <c r="AG8" s="192"/>
      <c r="AH8" s="297"/>
      <c r="AI8" s="1"/>
      <c r="AJ8" s="4"/>
      <c r="AK8" s="4"/>
      <c r="AL8" s="4"/>
    </row>
    <row r="9" spans="1:38" ht="34.5" customHeight="1">
      <c r="A9" s="1"/>
      <c r="B9" s="212"/>
      <c r="C9" s="213"/>
      <c r="D9" s="213"/>
      <c r="E9" s="213"/>
      <c r="F9" s="213"/>
      <c r="G9" s="208" t="s">
        <v>13</v>
      </c>
      <c r="H9" s="208" t="s">
        <v>14</v>
      </c>
      <c r="I9" s="208" t="s">
        <v>15</v>
      </c>
      <c r="J9" s="208" t="s">
        <v>14</v>
      </c>
      <c r="K9" s="208" t="s">
        <v>16</v>
      </c>
      <c r="L9" s="208" t="s">
        <v>17</v>
      </c>
      <c r="M9" s="208" t="s">
        <v>17</v>
      </c>
      <c r="N9" s="208" t="s">
        <v>17</v>
      </c>
      <c r="O9" s="213"/>
      <c r="P9" s="209" t="s">
        <v>18</v>
      </c>
      <c r="Q9" s="210"/>
      <c r="R9" s="209" t="s">
        <v>19</v>
      </c>
      <c r="S9" s="202"/>
      <c r="T9" s="210"/>
      <c r="U9" s="214" t="s">
        <v>20</v>
      </c>
      <c r="V9" s="142"/>
      <c r="W9" s="214" t="s">
        <v>21</v>
      </c>
      <c r="X9" s="142"/>
      <c r="Y9" s="215" t="s">
        <v>22</v>
      </c>
      <c r="Z9" s="216" t="s">
        <v>23</v>
      </c>
      <c r="AA9" s="216" t="s">
        <v>24</v>
      </c>
      <c r="AB9" s="216" t="s">
        <v>24</v>
      </c>
      <c r="AC9" s="216" t="s">
        <v>24</v>
      </c>
      <c r="AD9" s="217" t="s">
        <v>25</v>
      </c>
      <c r="AE9" s="216" t="s">
        <v>26</v>
      </c>
      <c r="AF9" s="216" t="s">
        <v>27</v>
      </c>
      <c r="AG9" s="216" t="s">
        <v>28</v>
      </c>
      <c r="AH9" s="218" t="s">
        <v>29</v>
      </c>
      <c r="AI9" s="1"/>
      <c r="AJ9" s="4"/>
      <c r="AK9" s="4"/>
      <c r="AL9" s="4"/>
    </row>
    <row r="10" spans="1:38" ht="36.75" customHeight="1" thickBot="1">
      <c r="A10" s="1"/>
      <c r="B10" s="298"/>
      <c r="C10" s="299"/>
      <c r="D10" s="299"/>
      <c r="E10" s="299"/>
      <c r="F10" s="299"/>
      <c r="G10" s="299"/>
      <c r="H10" s="299"/>
      <c r="I10" s="299"/>
      <c r="J10" s="299"/>
      <c r="K10" s="299"/>
      <c r="L10" s="299"/>
      <c r="M10" s="299"/>
      <c r="N10" s="299"/>
      <c r="O10" s="299"/>
      <c r="P10" s="300" t="s">
        <v>30</v>
      </c>
      <c r="Q10" s="300" t="s">
        <v>31</v>
      </c>
      <c r="R10" s="300" t="s">
        <v>32</v>
      </c>
      <c r="S10" s="300" t="s">
        <v>33</v>
      </c>
      <c r="T10" s="300" t="s">
        <v>34</v>
      </c>
      <c r="U10" s="264"/>
      <c r="V10" s="265"/>
      <c r="W10" s="264"/>
      <c r="X10" s="265"/>
      <c r="Y10" s="265"/>
      <c r="Z10" s="299"/>
      <c r="AA10" s="299"/>
      <c r="AB10" s="299"/>
      <c r="AC10" s="299"/>
      <c r="AD10" s="265"/>
      <c r="AE10" s="299"/>
      <c r="AF10" s="299"/>
      <c r="AG10" s="299"/>
      <c r="AH10" s="301"/>
      <c r="AI10" s="1"/>
      <c r="AJ10" s="4"/>
      <c r="AK10" s="4"/>
      <c r="AL10" s="4"/>
    </row>
    <row r="11" spans="1:38" ht="105" customHeight="1">
      <c r="A11" s="1"/>
      <c r="B11" s="273" t="s">
        <v>35</v>
      </c>
      <c r="C11" s="274" t="s">
        <v>36</v>
      </c>
      <c r="D11" s="104" t="s">
        <v>37</v>
      </c>
      <c r="E11" s="317" t="s">
        <v>38</v>
      </c>
      <c r="F11" s="317" t="s">
        <v>39</v>
      </c>
      <c r="G11" s="275" t="s">
        <v>40</v>
      </c>
      <c r="H11" s="276">
        <v>0.4</v>
      </c>
      <c r="I11" s="277" t="s">
        <v>41</v>
      </c>
      <c r="J11" s="276">
        <v>0.8</v>
      </c>
      <c r="K11" s="276" t="s">
        <v>42</v>
      </c>
      <c r="L11" s="278" t="s">
        <v>43</v>
      </c>
      <c r="M11" s="279" t="s">
        <v>44</v>
      </c>
      <c r="N11" s="11" t="s">
        <v>45</v>
      </c>
      <c r="O11" s="99" t="s">
        <v>46</v>
      </c>
      <c r="P11" s="12" t="s">
        <v>47</v>
      </c>
      <c r="Q11" s="12" t="s">
        <v>48</v>
      </c>
      <c r="R11" s="12" t="s">
        <v>49</v>
      </c>
      <c r="S11" s="12" t="s">
        <v>50</v>
      </c>
      <c r="T11" s="12" t="s">
        <v>51</v>
      </c>
      <c r="U11" s="280">
        <v>0.1008</v>
      </c>
      <c r="V11" s="281" t="s">
        <v>52</v>
      </c>
      <c r="W11" s="282">
        <v>0.8</v>
      </c>
      <c r="X11" s="283" t="s">
        <v>41</v>
      </c>
      <c r="Y11" s="284" t="s">
        <v>42</v>
      </c>
      <c r="Z11" s="285" t="s">
        <v>53</v>
      </c>
      <c r="AA11" s="232" t="s">
        <v>43</v>
      </c>
      <c r="AB11" s="233" t="s">
        <v>54</v>
      </c>
      <c r="AC11" s="234" t="s">
        <v>55</v>
      </c>
      <c r="AD11" s="286" t="s">
        <v>56</v>
      </c>
      <c r="AE11" s="287" t="s">
        <v>57</v>
      </c>
      <c r="AF11" s="288">
        <v>45748</v>
      </c>
      <c r="AG11" s="288">
        <v>46052</v>
      </c>
      <c r="AH11" s="289" t="s">
        <v>58</v>
      </c>
      <c r="AI11" s="1"/>
      <c r="AJ11" s="4"/>
      <c r="AK11" s="4"/>
      <c r="AL11" s="4"/>
    </row>
    <row r="12" spans="1:38" ht="87.75" customHeight="1">
      <c r="A12" s="1"/>
      <c r="B12" s="212"/>
      <c r="C12" s="177"/>
      <c r="D12" s="322"/>
      <c r="E12" s="319"/>
      <c r="F12" s="319"/>
      <c r="G12" s="213"/>
      <c r="H12" s="213"/>
      <c r="I12" s="213"/>
      <c r="J12" s="213"/>
      <c r="K12" s="213"/>
      <c r="L12" s="236"/>
      <c r="M12" s="237"/>
      <c r="N12" s="8" t="s">
        <v>59</v>
      </c>
      <c r="O12" s="182" t="s">
        <v>60</v>
      </c>
      <c r="P12" s="10" t="s">
        <v>47</v>
      </c>
      <c r="Q12" s="10" t="s">
        <v>48</v>
      </c>
      <c r="R12" s="10" t="s">
        <v>61</v>
      </c>
      <c r="S12" s="10" t="s">
        <v>62</v>
      </c>
      <c r="T12" s="10" t="s">
        <v>51</v>
      </c>
      <c r="U12" s="325"/>
      <c r="V12" s="142"/>
      <c r="W12" s="213"/>
      <c r="X12" s="213"/>
      <c r="Y12" s="200"/>
      <c r="Z12" s="213"/>
      <c r="AA12" s="232" t="s">
        <v>63</v>
      </c>
      <c r="AB12" s="233" t="s">
        <v>64</v>
      </c>
      <c r="AC12" s="234" t="s">
        <v>65</v>
      </c>
      <c r="AD12" s="186" t="s">
        <v>60</v>
      </c>
      <c r="AE12" s="188" t="s">
        <v>66</v>
      </c>
      <c r="AF12" s="189">
        <v>45748</v>
      </c>
      <c r="AG12" s="189">
        <v>46038</v>
      </c>
      <c r="AH12" s="238"/>
      <c r="AI12" s="1"/>
      <c r="AJ12" s="4"/>
      <c r="AK12" s="4"/>
      <c r="AL12" s="4"/>
    </row>
    <row r="13" spans="1:38" ht="64.5" customHeight="1">
      <c r="A13" s="1"/>
      <c r="B13" s="212"/>
      <c r="C13" s="177"/>
      <c r="D13" s="322"/>
      <c r="E13" s="319"/>
      <c r="F13" s="319"/>
      <c r="G13" s="213"/>
      <c r="H13" s="213"/>
      <c r="I13" s="213"/>
      <c r="J13" s="213"/>
      <c r="K13" s="213"/>
      <c r="L13" s="236"/>
      <c r="M13" s="237"/>
      <c r="N13" s="239" t="s">
        <v>67</v>
      </c>
      <c r="O13" s="126" t="s">
        <v>68</v>
      </c>
      <c r="P13" s="224" t="s">
        <v>69</v>
      </c>
      <c r="Q13" s="224" t="s">
        <v>48</v>
      </c>
      <c r="R13" s="224" t="s">
        <v>70</v>
      </c>
      <c r="S13" s="224" t="s">
        <v>62</v>
      </c>
      <c r="T13" s="224" t="s">
        <v>51</v>
      </c>
      <c r="U13" s="325"/>
      <c r="V13" s="142"/>
      <c r="W13" s="213"/>
      <c r="X13" s="213"/>
      <c r="Y13" s="200"/>
      <c r="Z13" s="213"/>
      <c r="AA13" s="232" t="s">
        <v>71</v>
      </c>
      <c r="AB13" s="233" t="s">
        <v>72</v>
      </c>
      <c r="AC13" s="234" t="s">
        <v>73</v>
      </c>
      <c r="AD13" s="186" t="s">
        <v>74</v>
      </c>
      <c r="AE13" s="188" t="s">
        <v>57</v>
      </c>
      <c r="AF13" s="189">
        <v>45708</v>
      </c>
      <c r="AG13" s="189">
        <v>46052</v>
      </c>
      <c r="AH13" s="238"/>
      <c r="AI13" s="1"/>
      <c r="AJ13" s="4"/>
      <c r="AK13" s="4"/>
      <c r="AL13" s="4"/>
    </row>
    <row r="14" spans="1:38" ht="72.75" customHeight="1">
      <c r="A14" s="1"/>
      <c r="B14" s="212"/>
      <c r="C14" s="177"/>
      <c r="D14" s="322"/>
      <c r="E14" s="319"/>
      <c r="F14" s="319"/>
      <c r="G14" s="213"/>
      <c r="H14" s="213"/>
      <c r="I14" s="213"/>
      <c r="J14" s="213"/>
      <c r="K14" s="213"/>
      <c r="L14" s="236"/>
      <c r="M14" s="237"/>
      <c r="N14" s="213"/>
      <c r="O14" s="177"/>
      <c r="P14" s="326"/>
      <c r="Q14" s="326"/>
      <c r="R14" s="326"/>
      <c r="S14" s="326"/>
      <c r="T14" s="326"/>
      <c r="U14" s="325"/>
      <c r="V14" s="142"/>
      <c r="W14" s="213"/>
      <c r="X14" s="213"/>
      <c r="Y14" s="200"/>
      <c r="Z14" s="213"/>
      <c r="AA14" s="232" t="s">
        <v>75</v>
      </c>
      <c r="AB14" s="240" t="s">
        <v>76</v>
      </c>
      <c r="AC14" s="234" t="s">
        <v>77</v>
      </c>
      <c r="AD14" s="186" t="s">
        <v>78</v>
      </c>
      <c r="AE14" s="188" t="s">
        <v>57</v>
      </c>
      <c r="AF14" s="189">
        <v>45838</v>
      </c>
      <c r="AG14" s="189">
        <v>46052</v>
      </c>
      <c r="AH14" s="238"/>
      <c r="AI14" s="1"/>
      <c r="AJ14" s="4"/>
      <c r="AK14" s="4"/>
      <c r="AL14" s="4"/>
    </row>
    <row r="15" spans="1:38" ht="88.5" customHeight="1">
      <c r="A15" s="1"/>
      <c r="B15" s="212"/>
      <c r="C15" s="177"/>
      <c r="D15" s="322"/>
      <c r="E15" s="319"/>
      <c r="F15" s="319"/>
      <c r="G15" s="213"/>
      <c r="H15" s="213"/>
      <c r="I15" s="213"/>
      <c r="J15" s="213"/>
      <c r="K15" s="213"/>
      <c r="L15" s="236"/>
      <c r="M15" s="237"/>
      <c r="N15" s="8" t="s">
        <v>79</v>
      </c>
      <c r="O15" s="182" t="s">
        <v>80</v>
      </c>
      <c r="P15" s="9" t="s">
        <v>47</v>
      </c>
      <c r="Q15" s="9" t="s">
        <v>48</v>
      </c>
      <c r="R15" s="9" t="s">
        <v>81</v>
      </c>
      <c r="S15" s="9" t="s">
        <v>62</v>
      </c>
      <c r="T15" s="9" t="s">
        <v>51</v>
      </c>
      <c r="U15" s="327"/>
      <c r="V15" s="142"/>
      <c r="W15" s="213"/>
      <c r="X15" s="213"/>
      <c r="Y15" s="200"/>
      <c r="Z15" s="220"/>
      <c r="AA15" s="232" t="s">
        <v>75</v>
      </c>
      <c r="AB15" s="240" t="s">
        <v>76</v>
      </c>
      <c r="AC15" s="234" t="s">
        <v>82</v>
      </c>
      <c r="AD15" s="186" t="s">
        <v>78</v>
      </c>
      <c r="AE15" s="188" t="s">
        <v>57</v>
      </c>
      <c r="AF15" s="189">
        <v>45838</v>
      </c>
      <c r="AG15" s="189">
        <v>46052</v>
      </c>
      <c r="AH15" s="238"/>
      <c r="AI15" s="1"/>
      <c r="AJ15" s="4"/>
      <c r="AK15" s="4"/>
      <c r="AL15" s="4"/>
    </row>
    <row r="16" spans="1:38" ht="132" customHeight="1">
      <c r="A16" s="1"/>
      <c r="B16" s="221" t="s">
        <v>83</v>
      </c>
      <c r="C16" s="222" t="s">
        <v>84</v>
      </c>
      <c r="D16" s="103" t="s">
        <v>37</v>
      </c>
      <c r="E16" s="123" t="s">
        <v>85</v>
      </c>
      <c r="F16" s="123" t="s">
        <v>86</v>
      </c>
      <c r="G16" s="224" t="s">
        <v>40</v>
      </c>
      <c r="H16" s="225">
        <v>0.4</v>
      </c>
      <c r="I16" s="226" t="s">
        <v>41</v>
      </c>
      <c r="J16" s="225">
        <v>0.8</v>
      </c>
      <c r="K16" s="225" t="s">
        <v>42</v>
      </c>
      <c r="L16" s="7" t="s">
        <v>43</v>
      </c>
      <c r="M16" s="227" t="s">
        <v>87</v>
      </c>
      <c r="N16" s="8" t="s">
        <v>88</v>
      </c>
      <c r="O16" s="182" t="s">
        <v>89</v>
      </c>
      <c r="P16" s="9" t="s">
        <v>90</v>
      </c>
      <c r="Q16" s="9" t="s">
        <v>48</v>
      </c>
      <c r="R16" s="9" t="s">
        <v>91</v>
      </c>
      <c r="S16" s="9" t="s">
        <v>50</v>
      </c>
      <c r="T16" s="9" t="s">
        <v>51</v>
      </c>
      <c r="U16" s="241">
        <v>0.24</v>
      </c>
      <c r="V16" s="229" t="s">
        <v>40</v>
      </c>
      <c r="W16" s="228">
        <v>0.60000000000000009</v>
      </c>
      <c r="X16" s="229" t="s">
        <v>92</v>
      </c>
      <c r="Y16" s="230" t="s">
        <v>93</v>
      </c>
      <c r="Z16" s="231" t="s">
        <v>94</v>
      </c>
      <c r="AA16" s="232" t="s">
        <v>43</v>
      </c>
      <c r="AB16" s="233" t="s">
        <v>95</v>
      </c>
      <c r="AC16" s="234" t="s">
        <v>96</v>
      </c>
      <c r="AD16" s="186" t="s">
        <v>97</v>
      </c>
      <c r="AE16" s="188" t="s">
        <v>98</v>
      </c>
      <c r="AF16" s="189">
        <v>45931</v>
      </c>
      <c r="AG16" s="189">
        <v>46021</v>
      </c>
      <c r="AH16" s="235" t="s">
        <v>99</v>
      </c>
      <c r="AI16" s="1"/>
      <c r="AJ16" s="4"/>
      <c r="AK16" s="4"/>
      <c r="AL16" s="4"/>
    </row>
    <row r="17" spans="1:38" ht="107.25" customHeight="1">
      <c r="A17" s="1"/>
      <c r="B17" s="219"/>
      <c r="C17" s="242"/>
      <c r="D17" s="323"/>
      <c r="E17" s="320"/>
      <c r="F17" s="320"/>
      <c r="G17" s="220"/>
      <c r="H17" s="220"/>
      <c r="I17" s="220"/>
      <c r="J17" s="220"/>
      <c r="K17" s="220"/>
      <c r="L17" s="236"/>
      <c r="M17" s="237"/>
      <c r="N17" s="11" t="s">
        <v>100</v>
      </c>
      <c r="O17" s="99" t="s">
        <v>101</v>
      </c>
      <c r="P17" s="12" t="s">
        <v>47</v>
      </c>
      <c r="Q17" s="12" t="s">
        <v>48</v>
      </c>
      <c r="R17" s="12" t="s">
        <v>91</v>
      </c>
      <c r="S17" s="12" t="s">
        <v>50</v>
      </c>
      <c r="T17" s="12" t="s">
        <v>51</v>
      </c>
      <c r="U17" s="328"/>
      <c r="V17" s="213"/>
      <c r="W17" s="213"/>
      <c r="X17" s="213"/>
      <c r="Y17" s="200"/>
      <c r="Z17" s="220"/>
      <c r="AA17" s="232" t="s">
        <v>63</v>
      </c>
      <c r="AB17" s="233" t="s">
        <v>102</v>
      </c>
      <c r="AC17" s="234" t="s">
        <v>103</v>
      </c>
      <c r="AD17" s="186" t="s">
        <v>101</v>
      </c>
      <c r="AE17" s="188" t="s">
        <v>57</v>
      </c>
      <c r="AF17" s="189">
        <v>45689</v>
      </c>
      <c r="AG17" s="189">
        <v>46022</v>
      </c>
      <c r="AH17" s="238"/>
      <c r="AI17" s="1"/>
      <c r="AJ17" s="4"/>
      <c r="AK17" s="4"/>
      <c r="AL17" s="4"/>
    </row>
    <row r="18" spans="1:38" ht="122.25" customHeight="1">
      <c r="A18" s="1"/>
      <c r="B18" s="221" t="s">
        <v>104</v>
      </c>
      <c r="C18" s="222" t="s">
        <v>105</v>
      </c>
      <c r="D18" s="103" t="s">
        <v>37</v>
      </c>
      <c r="E18" s="123" t="s">
        <v>106</v>
      </c>
      <c r="F18" s="123" t="s">
        <v>107</v>
      </c>
      <c r="G18" s="224" t="s">
        <v>108</v>
      </c>
      <c r="H18" s="225">
        <v>0.6</v>
      </c>
      <c r="I18" s="226" t="s">
        <v>41</v>
      </c>
      <c r="J18" s="225">
        <v>0.8</v>
      </c>
      <c r="K18" s="225" t="s">
        <v>42</v>
      </c>
      <c r="L18" s="243"/>
      <c r="M18" s="243"/>
      <c r="N18" s="13" t="s">
        <v>109</v>
      </c>
      <c r="O18" s="98" t="s">
        <v>110</v>
      </c>
      <c r="P18" s="14" t="s">
        <v>47</v>
      </c>
      <c r="Q18" s="14" t="s">
        <v>48</v>
      </c>
      <c r="R18" s="14" t="s">
        <v>111</v>
      </c>
      <c r="S18" s="14" t="s">
        <v>62</v>
      </c>
      <c r="T18" s="14" t="s">
        <v>51</v>
      </c>
      <c r="U18" s="228">
        <v>0.1764</v>
      </c>
      <c r="V18" s="229" t="s">
        <v>52</v>
      </c>
      <c r="W18" s="228">
        <v>0.8</v>
      </c>
      <c r="X18" s="229" t="s">
        <v>41</v>
      </c>
      <c r="Y18" s="230" t="s">
        <v>42</v>
      </c>
      <c r="Z18" s="231" t="s">
        <v>53</v>
      </c>
      <c r="AA18" s="232" t="s">
        <v>43</v>
      </c>
      <c r="AB18" s="233" t="s">
        <v>112</v>
      </c>
      <c r="AC18" s="234" t="s">
        <v>113</v>
      </c>
      <c r="AD18" s="186" t="s">
        <v>114</v>
      </c>
      <c r="AE18" s="188" t="s">
        <v>115</v>
      </c>
      <c r="AF18" s="189">
        <v>45839</v>
      </c>
      <c r="AG18" s="189">
        <v>46022</v>
      </c>
      <c r="AH18" s="235" t="s">
        <v>116</v>
      </c>
      <c r="AI18" s="1"/>
      <c r="AJ18" s="4"/>
      <c r="AK18" s="4"/>
      <c r="AL18" s="4"/>
    </row>
    <row r="19" spans="1:38" ht="111.75" customHeight="1">
      <c r="A19" s="1"/>
      <c r="B19" s="212"/>
      <c r="C19" s="177"/>
      <c r="D19" s="322"/>
      <c r="E19" s="319"/>
      <c r="F19" s="319"/>
      <c r="G19" s="213"/>
      <c r="H19" s="213"/>
      <c r="I19" s="213"/>
      <c r="J19" s="213"/>
      <c r="K19" s="213"/>
      <c r="L19" s="243"/>
      <c r="M19" s="243"/>
      <c r="N19" s="13" t="s">
        <v>117</v>
      </c>
      <c r="O19" s="98" t="s">
        <v>1212</v>
      </c>
      <c r="P19" s="14" t="s">
        <v>69</v>
      </c>
      <c r="Q19" s="14" t="s">
        <v>48</v>
      </c>
      <c r="R19" s="14" t="s">
        <v>118</v>
      </c>
      <c r="S19" s="14" t="s">
        <v>50</v>
      </c>
      <c r="T19" s="14" t="s">
        <v>119</v>
      </c>
      <c r="U19" s="326"/>
      <c r="V19" s="213"/>
      <c r="W19" s="213"/>
      <c r="X19" s="213"/>
      <c r="Y19" s="200"/>
      <c r="Z19" s="213"/>
      <c r="AA19" s="232" t="s">
        <v>43</v>
      </c>
      <c r="AB19" s="233" t="s">
        <v>120</v>
      </c>
      <c r="AC19" s="234" t="s">
        <v>121</v>
      </c>
      <c r="AD19" s="186" t="s">
        <v>122</v>
      </c>
      <c r="AE19" s="188" t="s">
        <v>123</v>
      </c>
      <c r="AF19" s="189">
        <v>45839</v>
      </c>
      <c r="AG19" s="189">
        <v>46022</v>
      </c>
      <c r="AH19" s="238"/>
      <c r="AI19" s="1"/>
      <c r="AJ19" s="4"/>
      <c r="AK19" s="4"/>
      <c r="AL19" s="4"/>
    </row>
    <row r="20" spans="1:38" ht="88.5" customHeight="1">
      <c r="A20" s="1"/>
      <c r="B20" s="212"/>
      <c r="C20" s="177"/>
      <c r="D20" s="322"/>
      <c r="E20" s="319"/>
      <c r="F20" s="319"/>
      <c r="G20" s="213"/>
      <c r="H20" s="213"/>
      <c r="I20" s="213"/>
      <c r="J20" s="213"/>
      <c r="K20" s="213"/>
      <c r="L20" s="243"/>
      <c r="M20" s="243"/>
      <c r="N20" s="13" t="s">
        <v>124</v>
      </c>
      <c r="O20" s="98" t="s">
        <v>125</v>
      </c>
      <c r="P20" s="14" t="s">
        <v>69</v>
      </c>
      <c r="Q20" s="14" t="s">
        <v>48</v>
      </c>
      <c r="R20" s="14" t="s">
        <v>118</v>
      </c>
      <c r="S20" s="14" t="s">
        <v>62</v>
      </c>
      <c r="T20" s="14" t="s">
        <v>51</v>
      </c>
      <c r="U20" s="326"/>
      <c r="V20" s="213"/>
      <c r="W20" s="213"/>
      <c r="X20" s="213"/>
      <c r="Y20" s="200"/>
      <c r="Z20" s="220"/>
      <c r="AA20" s="232" t="s">
        <v>63</v>
      </c>
      <c r="AB20" s="233" t="s">
        <v>126</v>
      </c>
      <c r="AC20" s="234" t="s">
        <v>127</v>
      </c>
      <c r="AD20" s="186" t="s">
        <v>125</v>
      </c>
      <c r="AE20" s="188" t="s">
        <v>123</v>
      </c>
      <c r="AF20" s="189">
        <v>45717</v>
      </c>
      <c r="AG20" s="189">
        <v>46022</v>
      </c>
      <c r="AH20" s="238"/>
      <c r="AI20" s="1"/>
      <c r="AJ20" s="4"/>
      <c r="AK20" s="4"/>
      <c r="AL20" s="4"/>
    </row>
    <row r="21" spans="1:38" ht="90" customHeight="1">
      <c r="A21" s="1"/>
      <c r="B21" s="221" t="s">
        <v>128</v>
      </c>
      <c r="C21" s="222" t="s">
        <v>129</v>
      </c>
      <c r="D21" s="103" t="s">
        <v>37</v>
      </c>
      <c r="E21" s="123" t="s">
        <v>130</v>
      </c>
      <c r="F21" s="123" t="s">
        <v>131</v>
      </c>
      <c r="G21" s="224" t="s">
        <v>108</v>
      </c>
      <c r="H21" s="225">
        <v>0.6</v>
      </c>
      <c r="I21" s="226" t="s">
        <v>41</v>
      </c>
      <c r="J21" s="225">
        <v>0.8</v>
      </c>
      <c r="K21" s="225" t="s">
        <v>42</v>
      </c>
      <c r="L21" s="243"/>
      <c r="M21" s="243"/>
      <c r="N21" s="13" t="s">
        <v>132</v>
      </c>
      <c r="O21" s="98" t="s">
        <v>133</v>
      </c>
      <c r="P21" s="14" t="s">
        <v>47</v>
      </c>
      <c r="Q21" s="14" t="s">
        <v>48</v>
      </c>
      <c r="R21" s="14" t="s">
        <v>118</v>
      </c>
      <c r="S21" s="14" t="s">
        <v>62</v>
      </c>
      <c r="T21" s="14" t="s">
        <v>51</v>
      </c>
      <c r="U21" s="228">
        <v>0.216</v>
      </c>
      <c r="V21" s="229" t="s">
        <v>40</v>
      </c>
      <c r="W21" s="228">
        <v>0.8</v>
      </c>
      <c r="X21" s="229" t="s">
        <v>41</v>
      </c>
      <c r="Y21" s="230" t="s">
        <v>42</v>
      </c>
      <c r="Z21" s="231" t="s">
        <v>53</v>
      </c>
      <c r="AA21" s="232" t="s">
        <v>43</v>
      </c>
      <c r="AB21" s="233" t="s">
        <v>134</v>
      </c>
      <c r="AC21" s="234" t="s">
        <v>135</v>
      </c>
      <c r="AD21" s="186" t="s">
        <v>133</v>
      </c>
      <c r="AE21" s="188" t="s">
        <v>123</v>
      </c>
      <c r="AF21" s="189">
        <v>45809</v>
      </c>
      <c r="AG21" s="189">
        <v>45900</v>
      </c>
      <c r="AH21" s="235" t="s">
        <v>136</v>
      </c>
      <c r="AI21" s="1"/>
      <c r="AJ21" s="4"/>
      <c r="AK21" s="4"/>
      <c r="AL21" s="4"/>
    </row>
    <row r="22" spans="1:38" ht="102.75" customHeight="1">
      <c r="A22" s="1"/>
      <c r="B22" s="219"/>
      <c r="C22" s="242"/>
      <c r="D22" s="323"/>
      <c r="E22" s="320"/>
      <c r="F22" s="320"/>
      <c r="G22" s="220"/>
      <c r="H22" s="220"/>
      <c r="I22" s="220"/>
      <c r="J22" s="220"/>
      <c r="K22" s="220"/>
      <c r="L22" s="243"/>
      <c r="M22" s="243"/>
      <c r="N22" s="8" t="s">
        <v>137</v>
      </c>
      <c r="O22" s="182" t="s">
        <v>138</v>
      </c>
      <c r="P22" s="9" t="s">
        <v>47</v>
      </c>
      <c r="Q22" s="9" t="s">
        <v>48</v>
      </c>
      <c r="R22" s="9" t="s">
        <v>118</v>
      </c>
      <c r="S22" s="9" t="s">
        <v>62</v>
      </c>
      <c r="T22" s="9" t="s">
        <v>51</v>
      </c>
      <c r="U22" s="326"/>
      <c r="V22" s="213"/>
      <c r="W22" s="213"/>
      <c r="X22" s="213"/>
      <c r="Y22" s="200"/>
      <c r="Z22" s="220"/>
      <c r="AA22" s="232" t="s">
        <v>43</v>
      </c>
      <c r="AB22" s="233" t="s">
        <v>139</v>
      </c>
      <c r="AC22" s="234" t="s">
        <v>140</v>
      </c>
      <c r="AD22" s="186" t="s">
        <v>138</v>
      </c>
      <c r="AE22" s="188" t="s">
        <v>123</v>
      </c>
      <c r="AF22" s="189">
        <v>45901</v>
      </c>
      <c r="AG22" s="189">
        <v>46022</v>
      </c>
      <c r="AH22" s="238"/>
      <c r="AI22" s="1"/>
      <c r="AJ22" s="4"/>
      <c r="AK22" s="4"/>
      <c r="AL22" s="4"/>
    </row>
    <row r="23" spans="1:38" ht="122.25" customHeight="1">
      <c r="A23" s="1"/>
      <c r="B23" s="221" t="s">
        <v>141</v>
      </c>
      <c r="C23" s="222" t="s">
        <v>142</v>
      </c>
      <c r="D23" s="103" t="s">
        <v>143</v>
      </c>
      <c r="E23" s="123" t="s">
        <v>144</v>
      </c>
      <c r="F23" s="123" t="s">
        <v>145</v>
      </c>
      <c r="G23" s="224" t="s">
        <v>42</v>
      </c>
      <c r="H23" s="225">
        <v>0.8</v>
      </c>
      <c r="I23" s="226" t="s">
        <v>41</v>
      </c>
      <c r="J23" s="225">
        <v>0.8</v>
      </c>
      <c r="K23" s="225" t="s">
        <v>42</v>
      </c>
      <c r="L23" s="243"/>
      <c r="M23" s="243"/>
      <c r="N23" s="13" t="s">
        <v>146</v>
      </c>
      <c r="O23" s="98" t="s">
        <v>147</v>
      </c>
      <c r="P23" s="14" t="s">
        <v>47</v>
      </c>
      <c r="Q23" s="14" t="s">
        <v>48</v>
      </c>
      <c r="R23" s="14" t="s">
        <v>148</v>
      </c>
      <c r="S23" s="14" t="s">
        <v>62</v>
      </c>
      <c r="T23" s="14" t="s">
        <v>51</v>
      </c>
      <c r="U23" s="228">
        <v>0.17279999999999998</v>
      </c>
      <c r="V23" s="229" t="s">
        <v>52</v>
      </c>
      <c r="W23" s="228">
        <v>0.8</v>
      </c>
      <c r="X23" s="229" t="s">
        <v>41</v>
      </c>
      <c r="Y23" s="230" t="s">
        <v>42</v>
      </c>
      <c r="Z23" s="231" t="s">
        <v>53</v>
      </c>
      <c r="AA23" s="232" t="s">
        <v>43</v>
      </c>
      <c r="AB23" s="233" t="s">
        <v>149</v>
      </c>
      <c r="AC23" s="234" t="s">
        <v>150</v>
      </c>
      <c r="AD23" s="186" t="s">
        <v>151</v>
      </c>
      <c r="AE23" s="188" t="s">
        <v>152</v>
      </c>
      <c r="AF23" s="189">
        <v>45689</v>
      </c>
      <c r="AG23" s="189">
        <v>46021</v>
      </c>
      <c r="AH23" s="235" t="s">
        <v>153</v>
      </c>
      <c r="AI23" s="1"/>
      <c r="AJ23" s="4"/>
      <c r="AK23" s="4"/>
      <c r="AL23" s="4"/>
    </row>
    <row r="24" spans="1:38" ht="106.5" customHeight="1">
      <c r="A24" s="1"/>
      <c r="B24" s="212"/>
      <c r="C24" s="177"/>
      <c r="D24" s="322"/>
      <c r="E24" s="319"/>
      <c r="F24" s="319"/>
      <c r="G24" s="213"/>
      <c r="H24" s="213"/>
      <c r="I24" s="213"/>
      <c r="J24" s="213"/>
      <c r="K24" s="213"/>
      <c r="L24" s="243"/>
      <c r="M24" s="243"/>
      <c r="N24" s="239" t="s">
        <v>154</v>
      </c>
      <c r="O24" s="126" t="s">
        <v>155</v>
      </c>
      <c r="P24" s="224" t="s">
        <v>47</v>
      </c>
      <c r="Q24" s="224" t="s">
        <v>48</v>
      </c>
      <c r="R24" s="224" t="s">
        <v>156</v>
      </c>
      <c r="S24" s="224" t="s">
        <v>62</v>
      </c>
      <c r="T24" s="224" t="s">
        <v>51</v>
      </c>
      <c r="U24" s="326"/>
      <c r="V24" s="213"/>
      <c r="W24" s="213"/>
      <c r="X24" s="213"/>
      <c r="Y24" s="200"/>
      <c r="Z24" s="213"/>
      <c r="AA24" s="232" t="s">
        <v>43</v>
      </c>
      <c r="AB24" s="233" t="s">
        <v>157</v>
      </c>
      <c r="AC24" s="234" t="s">
        <v>158</v>
      </c>
      <c r="AD24" s="186" t="s">
        <v>159</v>
      </c>
      <c r="AE24" s="188" t="s">
        <v>152</v>
      </c>
      <c r="AF24" s="189">
        <v>45689</v>
      </c>
      <c r="AG24" s="189">
        <v>46021</v>
      </c>
      <c r="AH24" s="238"/>
      <c r="AI24" s="1"/>
      <c r="AJ24" s="4"/>
      <c r="AK24" s="4"/>
      <c r="AL24" s="4"/>
    </row>
    <row r="25" spans="1:38" ht="69.75" customHeight="1">
      <c r="A25" s="1"/>
      <c r="B25" s="212"/>
      <c r="C25" s="177"/>
      <c r="D25" s="322"/>
      <c r="E25" s="319"/>
      <c r="F25" s="319"/>
      <c r="G25" s="213"/>
      <c r="H25" s="213"/>
      <c r="I25" s="213"/>
      <c r="J25" s="213"/>
      <c r="K25" s="213"/>
      <c r="L25" s="243"/>
      <c r="M25" s="243"/>
      <c r="N25" s="213"/>
      <c r="O25" s="177"/>
      <c r="P25" s="326"/>
      <c r="Q25" s="326"/>
      <c r="R25" s="326"/>
      <c r="S25" s="326"/>
      <c r="T25" s="326"/>
      <c r="U25" s="326"/>
      <c r="V25" s="213"/>
      <c r="W25" s="213"/>
      <c r="X25" s="213"/>
      <c r="Y25" s="200"/>
      <c r="Z25" s="213"/>
      <c r="AA25" s="232" t="s">
        <v>63</v>
      </c>
      <c r="AB25" s="233" t="s">
        <v>160</v>
      </c>
      <c r="AC25" s="234" t="s">
        <v>161</v>
      </c>
      <c r="AD25" s="186" t="s">
        <v>162</v>
      </c>
      <c r="AE25" s="188" t="s">
        <v>152</v>
      </c>
      <c r="AF25" s="189">
        <v>45689</v>
      </c>
      <c r="AG25" s="189">
        <v>46021</v>
      </c>
      <c r="AH25" s="238"/>
      <c r="AI25" s="1"/>
      <c r="AJ25" s="4"/>
      <c r="AK25" s="4"/>
      <c r="AL25" s="4"/>
    </row>
    <row r="26" spans="1:38" ht="120" customHeight="1">
      <c r="A26" s="1"/>
      <c r="B26" s="212"/>
      <c r="C26" s="177"/>
      <c r="D26" s="322"/>
      <c r="E26" s="319"/>
      <c r="F26" s="319"/>
      <c r="G26" s="213"/>
      <c r="H26" s="213"/>
      <c r="I26" s="213"/>
      <c r="J26" s="213"/>
      <c r="K26" s="213"/>
      <c r="L26" s="243"/>
      <c r="M26" s="243"/>
      <c r="N26" s="13" t="s">
        <v>163</v>
      </c>
      <c r="O26" s="98" t="s">
        <v>164</v>
      </c>
      <c r="P26" s="14" t="s">
        <v>47</v>
      </c>
      <c r="Q26" s="14" t="s">
        <v>48</v>
      </c>
      <c r="R26" s="14" t="s">
        <v>165</v>
      </c>
      <c r="S26" s="14" t="s">
        <v>62</v>
      </c>
      <c r="T26" s="14" t="s">
        <v>51</v>
      </c>
      <c r="U26" s="326"/>
      <c r="V26" s="213"/>
      <c r="W26" s="213"/>
      <c r="X26" s="213"/>
      <c r="Y26" s="200"/>
      <c r="Z26" s="220"/>
      <c r="AA26" s="232" t="s">
        <v>43</v>
      </c>
      <c r="AB26" s="233" t="s">
        <v>166</v>
      </c>
      <c r="AC26" s="234" t="s">
        <v>167</v>
      </c>
      <c r="AD26" s="186" t="s">
        <v>168</v>
      </c>
      <c r="AE26" s="188" t="s">
        <v>152</v>
      </c>
      <c r="AF26" s="189">
        <v>45748</v>
      </c>
      <c r="AG26" s="189">
        <v>46021</v>
      </c>
      <c r="AH26" s="238"/>
      <c r="AI26" s="1"/>
      <c r="AJ26" s="4"/>
      <c r="AK26" s="4"/>
      <c r="AL26" s="4"/>
    </row>
    <row r="27" spans="1:38" ht="147" customHeight="1">
      <c r="A27" s="1"/>
      <c r="B27" s="244" t="s">
        <v>169</v>
      </c>
      <c r="C27" s="245" t="s">
        <v>170</v>
      </c>
      <c r="D27" s="89" t="s">
        <v>171</v>
      </c>
      <c r="E27" s="90" t="s">
        <v>172</v>
      </c>
      <c r="F27" s="90" t="s">
        <v>173</v>
      </c>
      <c r="G27" s="14" t="s">
        <v>42</v>
      </c>
      <c r="H27" s="15">
        <v>0.8</v>
      </c>
      <c r="I27" s="16" t="s">
        <v>41</v>
      </c>
      <c r="J27" s="15">
        <v>0.8</v>
      </c>
      <c r="K27" s="15" t="s">
        <v>42</v>
      </c>
      <c r="L27" s="243"/>
      <c r="M27" s="243"/>
      <c r="N27" s="13" t="s">
        <v>174</v>
      </c>
      <c r="O27" s="98" t="s">
        <v>175</v>
      </c>
      <c r="P27" s="14" t="s">
        <v>69</v>
      </c>
      <c r="Q27" s="14" t="s">
        <v>48</v>
      </c>
      <c r="R27" s="14" t="s">
        <v>176</v>
      </c>
      <c r="S27" s="14" t="s">
        <v>62</v>
      </c>
      <c r="T27" s="14" t="s">
        <v>51</v>
      </c>
      <c r="U27" s="17">
        <v>0.56000000000000005</v>
      </c>
      <c r="V27" s="18" t="s">
        <v>108</v>
      </c>
      <c r="W27" s="17">
        <v>0.8</v>
      </c>
      <c r="X27" s="18" t="s">
        <v>41</v>
      </c>
      <c r="Y27" s="246" t="s">
        <v>42</v>
      </c>
      <c r="Z27" s="19" t="s">
        <v>53</v>
      </c>
      <c r="AA27" s="232" t="s">
        <v>43</v>
      </c>
      <c r="AB27" s="233" t="s">
        <v>177</v>
      </c>
      <c r="AC27" s="234" t="s">
        <v>178</v>
      </c>
      <c r="AD27" s="186" t="s">
        <v>179</v>
      </c>
      <c r="AE27" s="188" t="s">
        <v>152</v>
      </c>
      <c r="AF27" s="189">
        <v>45748</v>
      </c>
      <c r="AG27" s="189">
        <v>46021</v>
      </c>
      <c r="AH27" s="247" t="s">
        <v>180</v>
      </c>
      <c r="AI27" s="1"/>
      <c r="AJ27" s="4"/>
      <c r="AK27" s="4"/>
      <c r="AL27" s="4"/>
    </row>
    <row r="28" spans="1:38" ht="133.5" customHeight="1">
      <c r="A28" s="1"/>
      <c r="B28" s="244" t="s">
        <v>181</v>
      </c>
      <c r="C28" s="245" t="s">
        <v>182</v>
      </c>
      <c r="D28" s="89" t="s">
        <v>183</v>
      </c>
      <c r="E28" s="90" t="s">
        <v>184</v>
      </c>
      <c r="F28" s="90" t="s">
        <v>185</v>
      </c>
      <c r="G28" s="16" t="s">
        <v>108</v>
      </c>
      <c r="H28" s="15">
        <v>0.6</v>
      </c>
      <c r="I28" s="16" t="s">
        <v>41</v>
      </c>
      <c r="J28" s="15">
        <v>0.8</v>
      </c>
      <c r="K28" s="15" t="s">
        <v>42</v>
      </c>
      <c r="L28" s="243"/>
      <c r="M28" s="243"/>
      <c r="N28" s="13" t="s">
        <v>186</v>
      </c>
      <c r="O28" s="98" t="s">
        <v>187</v>
      </c>
      <c r="P28" s="14" t="s">
        <v>47</v>
      </c>
      <c r="Q28" s="14" t="s">
        <v>48</v>
      </c>
      <c r="R28" s="14" t="s">
        <v>188</v>
      </c>
      <c r="S28" s="14" t="s">
        <v>62</v>
      </c>
      <c r="T28" s="14" t="s">
        <v>51</v>
      </c>
      <c r="U28" s="17">
        <v>0.36</v>
      </c>
      <c r="V28" s="18" t="s">
        <v>40</v>
      </c>
      <c r="W28" s="17">
        <v>0.8</v>
      </c>
      <c r="X28" s="18" t="s">
        <v>41</v>
      </c>
      <c r="Y28" s="18" t="s">
        <v>42</v>
      </c>
      <c r="Z28" s="86" t="s">
        <v>53</v>
      </c>
      <c r="AA28" s="240" t="s">
        <v>43</v>
      </c>
      <c r="AB28" s="233" t="s">
        <v>189</v>
      </c>
      <c r="AC28" s="234" t="s">
        <v>190</v>
      </c>
      <c r="AD28" s="186" t="s">
        <v>191</v>
      </c>
      <c r="AE28" s="188" t="s">
        <v>192</v>
      </c>
      <c r="AF28" s="189">
        <v>45689</v>
      </c>
      <c r="AG28" s="189">
        <v>46021</v>
      </c>
      <c r="AH28" s="247" t="s">
        <v>193</v>
      </c>
      <c r="AI28" s="1"/>
      <c r="AJ28" s="4"/>
      <c r="AK28" s="4"/>
      <c r="AL28" s="4"/>
    </row>
    <row r="29" spans="1:38" ht="118.5" customHeight="1">
      <c r="A29" s="1"/>
      <c r="B29" s="221" t="s">
        <v>194</v>
      </c>
      <c r="C29" s="222" t="s">
        <v>195</v>
      </c>
      <c r="D29" s="103" t="s">
        <v>196</v>
      </c>
      <c r="E29" s="123" t="s">
        <v>197</v>
      </c>
      <c r="F29" s="123" t="s">
        <v>198</v>
      </c>
      <c r="G29" s="226" t="s">
        <v>42</v>
      </c>
      <c r="H29" s="225">
        <v>0.8</v>
      </c>
      <c r="I29" s="226" t="s">
        <v>41</v>
      </c>
      <c r="J29" s="225">
        <v>0.8</v>
      </c>
      <c r="K29" s="225" t="s">
        <v>42</v>
      </c>
      <c r="L29" s="243"/>
      <c r="M29" s="243"/>
      <c r="N29" s="13" t="s">
        <v>199</v>
      </c>
      <c r="O29" s="98" t="s">
        <v>200</v>
      </c>
      <c r="P29" s="14" t="s">
        <v>47</v>
      </c>
      <c r="Q29" s="14" t="s">
        <v>48</v>
      </c>
      <c r="R29" s="14" t="s">
        <v>201</v>
      </c>
      <c r="S29" s="14" t="s">
        <v>62</v>
      </c>
      <c r="T29" s="14" t="s">
        <v>51</v>
      </c>
      <c r="U29" s="228">
        <v>0.28799999999999998</v>
      </c>
      <c r="V29" s="229" t="s">
        <v>40</v>
      </c>
      <c r="W29" s="228">
        <v>0.8</v>
      </c>
      <c r="X29" s="229" t="s">
        <v>41</v>
      </c>
      <c r="Y29" s="229" t="s">
        <v>42</v>
      </c>
      <c r="Z29" s="149" t="s">
        <v>53</v>
      </c>
      <c r="AA29" s="240" t="s">
        <v>43</v>
      </c>
      <c r="AB29" s="233" t="s">
        <v>202</v>
      </c>
      <c r="AC29" s="234" t="s">
        <v>203</v>
      </c>
      <c r="AD29" s="186" t="s">
        <v>204</v>
      </c>
      <c r="AE29" s="188" t="s">
        <v>205</v>
      </c>
      <c r="AF29" s="189">
        <v>45323</v>
      </c>
      <c r="AG29" s="189">
        <v>45641</v>
      </c>
      <c r="AH29" s="235" t="s">
        <v>206</v>
      </c>
      <c r="AI29" s="1"/>
      <c r="AJ29" s="4"/>
      <c r="AK29" s="4"/>
      <c r="AL29" s="4"/>
    </row>
    <row r="30" spans="1:38" ht="68.25" customHeight="1">
      <c r="A30" s="1"/>
      <c r="B30" s="219"/>
      <c r="C30" s="242"/>
      <c r="D30" s="323"/>
      <c r="E30" s="320"/>
      <c r="F30" s="320"/>
      <c r="G30" s="220"/>
      <c r="H30" s="220"/>
      <c r="I30" s="220"/>
      <c r="J30" s="220"/>
      <c r="K30" s="220"/>
      <c r="L30" s="243"/>
      <c r="M30" s="243"/>
      <c r="N30" s="8" t="s">
        <v>207</v>
      </c>
      <c r="O30" s="182" t="s">
        <v>208</v>
      </c>
      <c r="P30" s="9" t="s">
        <v>47</v>
      </c>
      <c r="Q30" s="9" t="s">
        <v>48</v>
      </c>
      <c r="R30" s="9" t="s">
        <v>209</v>
      </c>
      <c r="S30" s="9" t="s">
        <v>62</v>
      </c>
      <c r="T30" s="9" t="s">
        <v>51</v>
      </c>
      <c r="U30" s="326"/>
      <c r="V30" s="213"/>
      <c r="W30" s="213"/>
      <c r="X30" s="213"/>
      <c r="Y30" s="213"/>
      <c r="Z30" s="200"/>
      <c r="AA30" s="240" t="s">
        <v>43</v>
      </c>
      <c r="AB30" s="233" t="s">
        <v>210</v>
      </c>
      <c r="AC30" s="234" t="s">
        <v>211</v>
      </c>
      <c r="AD30" s="186" t="s">
        <v>212</v>
      </c>
      <c r="AE30" s="188" t="s">
        <v>213</v>
      </c>
      <c r="AF30" s="189">
        <v>45809</v>
      </c>
      <c r="AG30" s="189">
        <v>46021</v>
      </c>
      <c r="AH30" s="238"/>
      <c r="AI30" s="1"/>
      <c r="AJ30" s="4"/>
      <c r="AK30" s="4"/>
      <c r="AL30" s="4"/>
    </row>
    <row r="31" spans="1:38" ht="156.75" customHeight="1">
      <c r="A31" s="1"/>
      <c r="B31" s="221" t="s">
        <v>214</v>
      </c>
      <c r="C31" s="222" t="s">
        <v>215</v>
      </c>
      <c r="D31" s="103" t="s">
        <v>37</v>
      </c>
      <c r="E31" s="123" t="s">
        <v>216</v>
      </c>
      <c r="F31" s="123" t="s">
        <v>217</v>
      </c>
      <c r="G31" s="224" t="s">
        <v>108</v>
      </c>
      <c r="H31" s="225">
        <v>0.6</v>
      </c>
      <c r="I31" s="226" t="s">
        <v>218</v>
      </c>
      <c r="J31" s="225">
        <v>1</v>
      </c>
      <c r="K31" s="225" t="s">
        <v>219</v>
      </c>
      <c r="L31" s="243"/>
      <c r="M31" s="243"/>
      <c r="N31" s="8" t="s">
        <v>220</v>
      </c>
      <c r="O31" s="182" t="s">
        <v>221</v>
      </c>
      <c r="P31" s="9" t="s">
        <v>69</v>
      </c>
      <c r="Q31" s="9" t="s">
        <v>48</v>
      </c>
      <c r="R31" s="9" t="s">
        <v>222</v>
      </c>
      <c r="S31" s="9" t="s">
        <v>62</v>
      </c>
      <c r="T31" s="9" t="s">
        <v>51</v>
      </c>
      <c r="U31" s="241">
        <v>0.252</v>
      </c>
      <c r="V31" s="229" t="s">
        <v>40</v>
      </c>
      <c r="W31" s="228">
        <v>0.75</v>
      </c>
      <c r="X31" s="229" t="s">
        <v>41</v>
      </c>
      <c r="Y31" s="230" t="s">
        <v>42</v>
      </c>
      <c r="Z31" s="231" t="s">
        <v>53</v>
      </c>
      <c r="AA31" s="232" t="s">
        <v>43</v>
      </c>
      <c r="AB31" s="233" t="s">
        <v>223</v>
      </c>
      <c r="AC31" s="234" t="s">
        <v>224</v>
      </c>
      <c r="AD31" s="186" t="s">
        <v>225</v>
      </c>
      <c r="AE31" s="188" t="s">
        <v>226</v>
      </c>
      <c r="AF31" s="189">
        <v>45748</v>
      </c>
      <c r="AG31" s="189">
        <v>46006</v>
      </c>
      <c r="AH31" s="235" t="s">
        <v>227</v>
      </c>
      <c r="AI31" s="1"/>
      <c r="AJ31" s="4"/>
      <c r="AK31" s="4"/>
      <c r="AL31" s="4"/>
    </row>
    <row r="32" spans="1:38" ht="111.75" customHeight="1">
      <c r="A32" s="1"/>
      <c r="B32" s="212"/>
      <c r="C32" s="177"/>
      <c r="D32" s="322"/>
      <c r="E32" s="319"/>
      <c r="F32" s="319"/>
      <c r="G32" s="213"/>
      <c r="H32" s="213"/>
      <c r="I32" s="213"/>
      <c r="J32" s="213"/>
      <c r="K32" s="213"/>
      <c r="L32" s="243"/>
      <c r="M32" s="243"/>
      <c r="N32" s="8" t="s">
        <v>228</v>
      </c>
      <c r="O32" s="182" t="s">
        <v>229</v>
      </c>
      <c r="P32" s="10" t="s">
        <v>47</v>
      </c>
      <c r="Q32" s="10" t="s">
        <v>48</v>
      </c>
      <c r="R32" s="10" t="s">
        <v>230</v>
      </c>
      <c r="S32" s="10" t="s">
        <v>62</v>
      </c>
      <c r="T32" s="10" t="s">
        <v>51</v>
      </c>
      <c r="U32" s="328"/>
      <c r="V32" s="213"/>
      <c r="W32" s="213"/>
      <c r="X32" s="213"/>
      <c r="Y32" s="200"/>
      <c r="Z32" s="213"/>
      <c r="AA32" s="232" t="s">
        <v>63</v>
      </c>
      <c r="AB32" s="233" t="s">
        <v>231</v>
      </c>
      <c r="AC32" s="234" t="s">
        <v>232</v>
      </c>
      <c r="AD32" s="187" t="s">
        <v>233</v>
      </c>
      <c r="AE32" s="188" t="s">
        <v>234</v>
      </c>
      <c r="AF32" s="189">
        <v>45748</v>
      </c>
      <c r="AG32" s="189">
        <v>46006</v>
      </c>
      <c r="AH32" s="238"/>
      <c r="AI32" s="1"/>
      <c r="AJ32" s="4"/>
      <c r="AK32" s="4"/>
      <c r="AL32" s="4"/>
    </row>
    <row r="33" spans="1:38" ht="69" customHeight="1">
      <c r="A33" s="1"/>
      <c r="B33" s="212"/>
      <c r="C33" s="177"/>
      <c r="D33" s="322"/>
      <c r="E33" s="319"/>
      <c r="F33" s="319"/>
      <c r="G33" s="213"/>
      <c r="H33" s="213"/>
      <c r="I33" s="213"/>
      <c r="J33" s="213"/>
      <c r="K33" s="213"/>
      <c r="L33" s="243"/>
      <c r="M33" s="243"/>
      <c r="N33" s="248" t="s">
        <v>235</v>
      </c>
      <c r="O33" s="126" t="s">
        <v>236</v>
      </c>
      <c r="P33" s="223" t="s">
        <v>90</v>
      </c>
      <c r="Q33" s="223" t="s">
        <v>48</v>
      </c>
      <c r="R33" s="223" t="s">
        <v>209</v>
      </c>
      <c r="S33" s="223" t="s">
        <v>50</v>
      </c>
      <c r="T33" s="223" t="s">
        <v>51</v>
      </c>
      <c r="U33" s="328"/>
      <c r="V33" s="213"/>
      <c r="W33" s="213"/>
      <c r="X33" s="213"/>
      <c r="Y33" s="200"/>
      <c r="Z33" s="213"/>
      <c r="AA33" s="232" t="s">
        <v>71</v>
      </c>
      <c r="AB33" s="233" t="s">
        <v>237</v>
      </c>
      <c r="AC33" s="234" t="s">
        <v>238</v>
      </c>
      <c r="AD33" s="186" t="s">
        <v>239</v>
      </c>
      <c r="AE33" s="188" t="s">
        <v>240</v>
      </c>
      <c r="AF33" s="189">
        <v>45717</v>
      </c>
      <c r="AG33" s="189">
        <v>45838</v>
      </c>
      <c r="AH33" s="238"/>
      <c r="AI33" s="1"/>
      <c r="AJ33" s="4"/>
      <c r="AK33" s="4"/>
      <c r="AL33" s="4"/>
    </row>
    <row r="34" spans="1:38" ht="72" customHeight="1">
      <c r="A34" s="1"/>
      <c r="B34" s="212"/>
      <c r="C34" s="177"/>
      <c r="D34" s="322"/>
      <c r="E34" s="319"/>
      <c r="F34" s="319"/>
      <c r="G34" s="213"/>
      <c r="H34" s="213"/>
      <c r="I34" s="213"/>
      <c r="J34" s="213"/>
      <c r="K34" s="213"/>
      <c r="L34" s="243"/>
      <c r="M34" s="243"/>
      <c r="N34" s="213"/>
      <c r="O34" s="177"/>
      <c r="P34" s="326"/>
      <c r="Q34" s="326"/>
      <c r="R34" s="326"/>
      <c r="S34" s="326"/>
      <c r="T34" s="326"/>
      <c r="U34" s="328"/>
      <c r="V34" s="213"/>
      <c r="W34" s="213"/>
      <c r="X34" s="213"/>
      <c r="Y34" s="200"/>
      <c r="Z34" s="213"/>
      <c r="AA34" s="232" t="s">
        <v>75</v>
      </c>
      <c r="AB34" s="240" t="s">
        <v>241</v>
      </c>
      <c r="AC34" s="234" t="s">
        <v>242</v>
      </c>
      <c r="AD34" s="186" t="s">
        <v>243</v>
      </c>
      <c r="AE34" s="188" t="s">
        <v>240</v>
      </c>
      <c r="AF34" s="189">
        <v>45839</v>
      </c>
      <c r="AG34" s="189">
        <v>46021</v>
      </c>
      <c r="AH34" s="238"/>
      <c r="AI34" s="1"/>
      <c r="AJ34" s="4"/>
      <c r="AK34" s="4"/>
      <c r="AL34" s="4"/>
    </row>
    <row r="35" spans="1:38" ht="80.25" customHeight="1">
      <c r="A35" s="1"/>
      <c r="B35" s="212"/>
      <c r="C35" s="177"/>
      <c r="D35" s="322"/>
      <c r="E35" s="319"/>
      <c r="F35" s="319"/>
      <c r="G35" s="213"/>
      <c r="H35" s="213"/>
      <c r="I35" s="213"/>
      <c r="J35" s="213"/>
      <c r="K35" s="213"/>
      <c r="L35" s="243"/>
      <c r="M35" s="243"/>
      <c r="N35" s="220"/>
      <c r="O35" s="242"/>
      <c r="P35" s="329"/>
      <c r="Q35" s="329"/>
      <c r="R35" s="329"/>
      <c r="S35" s="329"/>
      <c r="T35" s="329"/>
      <c r="U35" s="330"/>
      <c r="V35" s="213"/>
      <c r="W35" s="213"/>
      <c r="X35" s="213"/>
      <c r="Y35" s="200"/>
      <c r="Z35" s="220"/>
      <c r="AA35" s="232" t="s">
        <v>244</v>
      </c>
      <c r="AB35" s="240" t="s">
        <v>245</v>
      </c>
      <c r="AC35" s="234" t="s">
        <v>246</v>
      </c>
      <c r="AD35" s="187" t="s">
        <v>247</v>
      </c>
      <c r="AE35" s="188" t="s">
        <v>234</v>
      </c>
      <c r="AF35" s="189">
        <v>45689</v>
      </c>
      <c r="AG35" s="189">
        <v>46006</v>
      </c>
      <c r="AH35" s="238"/>
      <c r="AI35" s="1"/>
      <c r="AJ35" s="4"/>
      <c r="AK35" s="4"/>
      <c r="AL35" s="4"/>
    </row>
    <row r="36" spans="1:38" ht="141" customHeight="1">
      <c r="A36" s="1"/>
      <c r="B36" s="244" t="s">
        <v>248</v>
      </c>
      <c r="C36" s="245" t="s">
        <v>249</v>
      </c>
      <c r="D36" s="89" t="s">
        <v>37</v>
      </c>
      <c r="E36" s="90" t="s">
        <v>250</v>
      </c>
      <c r="F36" s="90" t="s">
        <v>251</v>
      </c>
      <c r="G36" s="14" t="s">
        <v>108</v>
      </c>
      <c r="H36" s="15">
        <v>0.6</v>
      </c>
      <c r="I36" s="16" t="s">
        <v>41</v>
      </c>
      <c r="J36" s="15">
        <v>0.8</v>
      </c>
      <c r="K36" s="15" t="s">
        <v>42</v>
      </c>
      <c r="L36" s="243"/>
      <c r="M36" s="243"/>
      <c r="N36" s="8" t="s">
        <v>252</v>
      </c>
      <c r="O36" s="182" t="s">
        <v>1208</v>
      </c>
      <c r="P36" s="9" t="s">
        <v>47</v>
      </c>
      <c r="Q36" s="9" t="s">
        <v>48</v>
      </c>
      <c r="R36" s="9" t="s">
        <v>253</v>
      </c>
      <c r="S36" s="9" t="s">
        <v>62</v>
      </c>
      <c r="T36" s="9" t="s">
        <v>51</v>
      </c>
      <c r="U36" s="20">
        <v>0.36</v>
      </c>
      <c r="V36" s="249" t="s">
        <v>40</v>
      </c>
      <c r="W36" s="17">
        <v>0.8</v>
      </c>
      <c r="X36" s="18" t="s">
        <v>41</v>
      </c>
      <c r="Y36" s="18" t="s">
        <v>42</v>
      </c>
      <c r="Z36" s="21" t="s">
        <v>53</v>
      </c>
      <c r="AA36" s="232" t="s">
        <v>43</v>
      </c>
      <c r="AB36" s="233" t="s">
        <v>254</v>
      </c>
      <c r="AC36" s="234" t="s">
        <v>255</v>
      </c>
      <c r="AD36" s="186" t="s">
        <v>256</v>
      </c>
      <c r="AE36" s="190" t="s">
        <v>257</v>
      </c>
      <c r="AF36" s="189">
        <v>45689</v>
      </c>
      <c r="AG36" s="189">
        <v>46006</v>
      </c>
      <c r="AH36" s="247" t="s">
        <v>227</v>
      </c>
      <c r="AI36" s="1"/>
      <c r="AJ36" s="4"/>
      <c r="AK36" s="4"/>
      <c r="AL36" s="4"/>
    </row>
    <row r="37" spans="1:38" s="95" customFormat="1" ht="156.75" customHeight="1">
      <c r="A37" s="88"/>
      <c r="B37" s="250" t="s">
        <v>258</v>
      </c>
      <c r="C37" s="178" t="s">
        <v>259</v>
      </c>
      <c r="D37" s="103" t="s">
        <v>260</v>
      </c>
      <c r="E37" s="123" t="s">
        <v>1166</v>
      </c>
      <c r="F37" s="123" t="s">
        <v>1167</v>
      </c>
      <c r="G37" s="106" t="s">
        <v>42</v>
      </c>
      <c r="H37" s="100">
        <v>0.8</v>
      </c>
      <c r="I37" s="109" t="s">
        <v>41</v>
      </c>
      <c r="J37" s="100">
        <v>0.8</v>
      </c>
      <c r="K37" s="100" t="s">
        <v>42</v>
      </c>
      <c r="L37" s="97" t="s">
        <v>43</v>
      </c>
      <c r="M37" s="97" t="s">
        <v>1168</v>
      </c>
      <c r="N37" s="97" t="s">
        <v>270</v>
      </c>
      <c r="O37" s="98" t="s">
        <v>271</v>
      </c>
      <c r="P37" s="91" t="s">
        <v>47</v>
      </c>
      <c r="Q37" s="91" t="s">
        <v>48</v>
      </c>
      <c r="R37" s="91" t="s">
        <v>272</v>
      </c>
      <c r="S37" s="91" t="s">
        <v>62</v>
      </c>
      <c r="T37" s="91" t="s">
        <v>51</v>
      </c>
      <c r="U37" s="112">
        <v>0.28799999999999998</v>
      </c>
      <c r="V37" s="114" t="s">
        <v>40</v>
      </c>
      <c r="W37" s="112">
        <v>0.8</v>
      </c>
      <c r="X37" s="114" t="s">
        <v>41</v>
      </c>
      <c r="Y37" s="116" t="s">
        <v>42</v>
      </c>
      <c r="Z37" s="118" t="s">
        <v>53</v>
      </c>
      <c r="AA37" s="92" t="s">
        <v>43</v>
      </c>
      <c r="AB37" s="93" t="s">
        <v>1169</v>
      </c>
      <c r="AC37" s="94" t="s">
        <v>273</v>
      </c>
      <c r="AD37" s="186" t="s">
        <v>1170</v>
      </c>
      <c r="AE37" s="188" t="s">
        <v>274</v>
      </c>
      <c r="AF37" s="189">
        <v>45748</v>
      </c>
      <c r="AG37" s="189">
        <v>46006</v>
      </c>
      <c r="AH37" s="235" t="s">
        <v>263</v>
      </c>
      <c r="AI37" s="88"/>
    </row>
    <row r="38" spans="1:38" s="95" customFormat="1" ht="82.5" customHeight="1">
      <c r="A38" s="88"/>
      <c r="B38" s="251"/>
      <c r="C38" s="177"/>
      <c r="D38" s="324"/>
      <c r="E38" s="321"/>
      <c r="F38" s="321"/>
      <c r="G38" s="124"/>
      <c r="H38" s="113"/>
      <c r="I38" s="113"/>
      <c r="J38" s="113"/>
      <c r="K38" s="113"/>
      <c r="L38" s="96"/>
      <c r="M38" s="96"/>
      <c r="N38" s="97" t="s">
        <v>275</v>
      </c>
      <c r="O38" s="98" t="s">
        <v>276</v>
      </c>
      <c r="P38" s="331"/>
      <c r="Q38" s="331"/>
      <c r="R38" s="331"/>
      <c r="S38" s="331"/>
      <c r="T38" s="331"/>
      <c r="U38" s="332"/>
      <c r="V38" s="115"/>
      <c r="W38" s="113"/>
      <c r="X38" s="115"/>
      <c r="Y38" s="117"/>
      <c r="Z38" s="119"/>
      <c r="AA38" s="92" t="s">
        <v>63</v>
      </c>
      <c r="AB38" s="93" t="s">
        <v>1171</v>
      </c>
      <c r="AC38" s="94" t="s">
        <v>277</v>
      </c>
      <c r="AD38" s="186" t="s">
        <v>1172</v>
      </c>
      <c r="AE38" s="188" t="s">
        <v>1088</v>
      </c>
      <c r="AF38" s="189">
        <v>45383</v>
      </c>
      <c r="AG38" s="189">
        <v>46006</v>
      </c>
      <c r="AH38" s="238"/>
      <c r="AI38" s="88"/>
    </row>
    <row r="39" spans="1:38" s="95" customFormat="1" ht="90" customHeight="1">
      <c r="A39" s="88"/>
      <c r="B39" s="250" t="s">
        <v>281</v>
      </c>
      <c r="C39" s="178" t="s">
        <v>282</v>
      </c>
      <c r="D39" s="103" t="s">
        <v>171</v>
      </c>
      <c r="E39" s="123" t="s">
        <v>1173</v>
      </c>
      <c r="F39" s="123" t="s">
        <v>283</v>
      </c>
      <c r="G39" s="106" t="s">
        <v>108</v>
      </c>
      <c r="H39" s="100">
        <v>0.6</v>
      </c>
      <c r="I39" s="109" t="s">
        <v>92</v>
      </c>
      <c r="J39" s="100">
        <v>0.6</v>
      </c>
      <c r="K39" s="100" t="s">
        <v>93</v>
      </c>
      <c r="L39" s="97" t="s">
        <v>43</v>
      </c>
      <c r="M39" s="97" t="s">
        <v>1174</v>
      </c>
      <c r="N39" s="97" t="s">
        <v>284</v>
      </c>
      <c r="O39" s="98" t="s">
        <v>1175</v>
      </c>
      <c r="P39" s="91" t="s">
        <v>47</v>
      </c>
      <c r="Q39" s="91" t="s">
        <v>48</v>
      </c>
      <c r="R39" s="91" t="s">
        <v>1176</v>
      </c>
      <c r="S39" s="91" t="s">
        <v>62</v>
      </c>
      <c r="T39" s="91" t="s">
        <v>51</v>
      </c>
      <c r="U39" s="112">
        <v>0.216</v>
      </c>
      <c r="V39" s="114" t="s">
        <v>40</v>
      </c>
      <c r="W39" s="112">
        <v>0.6</v>
      </c>
      <c r="X39" s="114" t="s">
        <v>92</v>
      </c>
      <c r="Y39" s="116" t="s">
        <v>93</v>
      </c>
      <c r="Z39" s="118" t="s">
        <v>94</v>
      </c>
      <c r="AA39" s="92" t="s">
        <v>43</v>
      </c>
      <c r="AB39" s="93" t="s">
        <v>285</v>
      </c>
      <c r="AC39" s="94" t="s">
        <v>286</v>
      </c>
      <c r="AD39" s="186" t="s">
        <v>1177</v>
      </c>
      <c r="AE39" s="188" t="s">
        <v>278</v>
      </c>
      <c r="AF39" s="189">
        <v>45748</v>
      </c>
      <c r="AG39" s="189">
        <v>46006</v>
      </c>
      <c r="AH39" s="235" t="s">
        <v>287</v>
      </c>
      <c r="AI39" s="88"/>
    </row>
    <row r="40" spans="1:38" s="95" customFormat="1" ht="119.25" customHeight="1">
      <c r="A40" s="88"/>
      <c r="B40" s="251"/>
      <c r="C40" s="177"/>
      <c r="D40" s="324"/>
      <c r="E40" s="321"/>
      <c r="F40" s="321"/>
      <c r="G40" s="124"/>
      <c r="H40" s="113"/>
      <c r="I40" s="113"/>
      <c r="J40" s="113"/>
      <c r="K40" s="113"/>
      <c r="L40" s="113"/>
      <c r="M40" s="113"/>
      <c r="N40" s="120" t="s">
        <v>290</v>
      </c>
      <c r="O40" s="126" t="s">
        <v>1203</v>
      </c>
      <c r="P40" s="332"/>
      <c r="Q40" s="332"/>
      <c r="R40" s="332"/>
      <c r="S40" s="332"/>
      <c r="T40" s="332"/>
      <c r="U40" s="332"/>
      <c r="V40" s="115"/>
      <c r="W40" s="113"/>
      <c r="X40" s="115"/>
      <c r="Y40" s="117"/>
      <c r="Z40" s="119"/>
      <c r="AA40" s="92" t="s">
        <v>71</v>
      </c>
      <c r="AB40" s="93" t="s">
        <v>291</v>
      </c>
      <c r="AC40" s="94" t="s">
        <v>292</v>
      </c>
      <c r="AD40" s="186" t="s">
        <v>1178</v>
      </c>
      <c r="AE40" s="188" t="s">
        <v>293</v>
      </c>
      <c r="AF40" s="189">
        <v>45383</v>
      </c>
      <c r="AG40" s="189">
        <v>45641</v>
      </c>
      <c r="AH40" s="238"/>
      <c r="AI40" s="88"/>
    </row>
    <row r="41" spans="1:38" s="95" customFormat="1" ht="106.5" customHeight="1">
      <c r="A41" s="88"/>
      <c r="B41" s="251"/>
      <c r="C41" s="177"/>
      <c r="D41" s="324"/>
      <c r="E41" s="321"/>
      <c r="F41" s="321"/>
      <c r="G41" s="124"/>
      <c r="H41" s="113"/>
      <c r="I41" s="113"/>
      <c r="J41" s="113"/>
      <c r="K41" s="113"/>
      <c r="L41" s="113"/>
      <c r="M41" s="113"/>
      <c r="N41" s="125"/>
      <c r="O41" s="127"/>
      <c r="P41" s="332"/>
      <c r="Q41" s="332"/>
      <c r="R41" s="332"/>
      <c r="S41" s="332"/>
      <c r="T41" s="332"/>
      <c r="U41" s="332"/>
      <c r="V41" s="115"/>
      <c r="W41" s="113"/>
      <c r="X41" s="115"/>
      <c r="Y41" s="117"/>
      <c r="Z41" s="119"/>
      <c r="AA41" s="92" t="s">
        <v>75</v>
      </c>
      <c r="AB41" s="94" t="s">
        <v>294</v>
      </c>
      <c r="AC41" s="94" t="s">
        <v>295</v>
      </c>
      <c r="AD41" s="186" t="s">
        <v>1213</v>
      </c>
      <c r="AE41" s="188" t="s">
        <v>293</v>
      </c>
      <c r="AF41" s="189">
        <v>45839</v>
      </c>
      <c r="AG41" s="189">
        <v>46021</v>
      </c>
      <c r="AH41" s="238"/>
      <c r="AI41" s="88"/>
    </row>
    <row r="42" spans="1:38" s="95" customFormat="1" ht="151.5" customHeight="1">
      <c r="A42" s="88"/>
      <c r="B42" s="250" t="s">
        <v>296</v>
      </c>
      <c r="C42" s="178" t="s">
        <v>1179</v>
      </c>
      <c r="D42" s="103" t="s">
        <v>260</v>
      </c>
      <c r="E42" s="123" t="s">
        <v>298</v>
      </c>
      <c r="F42" s="123" t="s">
        <v>299</v>
      </c>
      <c r="G42" s="106" t="s">
        <v>42</v>
      </c>
      <c r="H42" s="100">
        <v>0.8</v>
      </c>
      <c r="I42" s="109" t="s">
        <v>92</v>
      </c>
      <c r="J42" s="100">
        <v>0.6</v>
      </c>
      <c r="K42" s="100" t="s">
        <v>42</v>
      </c>
      <c r="L42" s="120" t="s">
        <v>43</v>
      </c>
      <c r="M42" s="120" t="s">
        <v>1180</v>
      </c>
      <c r="N42" s="120" t="s">
        <v>300</v>
      </c>
      <c r="O42" s="126" t="s">
        <v>301</v>
      </c>
      <c r="P42" s="106" t="s">
        <v>47</v>
      </c>
      <c r="Q42" s="106" t="s">
        <v>48</v>
      </c>
      <c r="R42" s="106" t="s">
        <v>302</v>
      </c>
      <c r="S42" s="106" t="s">
        <v>303</v>
      </c>
      <c r="T42" s="106" t="s">
        <v>51</v>
      </c>
      <c r="U42" s="112">
        <v>0.48</v>
      </c>
      <c r="V42" s="114" t="s">
        <v>108</v>
      </c>
      <c r="W42" s="112">
        <v>0.6</v>
      </c>
      <c r="X42" s="114" t="s">
        <v>92</v>
      </c>
      <c r="Y42" s="116" t="s">
        <v>93</v>
      </c>
      <c r="Z42" s="118" t="s">
        <v>94</v>
      </c>
      <c r="AA42" s="92" t="s">
        <v>43</v>
      </c>
      <c r="AB42" s="93" t="s">
        <v>304</v>
      </c>
      <c r="AC42" s="94" t="s">
        <v>1184</v>
      </c>
      <c r="AD42" s="186" t="s">
        <v>1181</v>
      </c>
      <c r="AE42" s="188" t="s">
        <v>234</v>
      </c>
      <c r="AF42" s="189">
        <v>45717</v>
      </c>
      <c r="AG42" s="189">
        <v>46006</v>
      </c>
      <c r="AH42" s="235" t="s">
        <v>306</v>
      </c>
      <c r="AI42" s="88"/>
    </row>
    <row r="43" spans="1:38" s="95" customFormat="1" ht="99" customHeight="1">
      <c r="A43" s="88"/>
      <c r="B43" s="251"/>
      <c r="C43" s="177"/>
      <c r="D43" s="324"/>
      <c r="E43" s="321"/>
      <c r="F43" s="321"/>
      <c r="G43" s="124"/>
      <c r="H43" s="113"/>
      <c r="I43" s="113"/>
      <c r="J43" s="113"/>
      <c r="K43" s="113"/>
      <c r="L43" s="113"/>
      <c r="M43" s="113"/>
      <c r="N43" s="113"/>
      <c r="O43" s="177"/>
      <c r="P43" s="332"/>
      <c r="Q43" s="332"/>
      <c r="R43" s="332"/>
      <c r="S43" s="332"/>
      <c r="T43" s="332"/>
      <c r="U43" s="332"/>
      <c r="V43" s="115"/>
      <c r="W43" s="113"/>
      <c r="X43" s="115"/>
      <c r="Y43" s="117"/>
      <c r="Z43" s="119"/>
      <c r="AA43" s="92" t="s">
        <v>63</v>
      </c>
      <c r="AB43" s="93" t="s">
        <v>307</v>
      </c>
      <c r="AC43" s="94" t="s">
        <v>308</v>
      </c>
      <c r="AD43" s="186" t="s">
        <v>1182</v>
      </c>
      <c r="AE43" s="188" t="s">
        <v>234</v>
      </c>
      <c r="AF43" s="189">
        <v>45748</v>
      </c>
      <c r="AG43" s="189">
        <v>46006</v>
      </c>
      <c r="AH43" s="238"/>
      <c r="AI43" s="88"/>
    </row>
    <row r="44" spans="1:38" s="95" customFormat="1" ht="87.75" customHeight="1">
      <c r="A44" s="88"/>
      <c r="B44" s="251"/>
      <c r="C44" s="177"/>
      <c r="D44" s="324"/>
      <c r="E44" s="321"/>
      <c r="F44" s="321"/>
      <c r="G44" s="124"/>
      <c r="H44" s="113"/>
      <c r="I44" s="113"/>
      <c r="J44" s="113"/>
      <c r="K44" s="113"/>
      <c r="L44" s="113"/>
      <c r="M44" s="113"/>
      <c r="N44" s="113"/>
      <c r="O44" s="177"/>
      <c r="P44" s="332"/>
      <c r="Q44" s="332"/>
      <c r="R44" s="332"/>
      <c r="S44" s="332"/>
      <c r="T44" s="332"/>
      <c r="U44" s="332"/>
      <c r="V44" s="115"/>
      <c r="W44" s="113"/>
      <c r="X44" s="115"/>
      <c r="Y44" s="117"/>
      <c r="Z44" s="119"/>
      <c r="AA44" s="92" t="s">
        <v>71</v>
      </c>
      <c r="AB44" s="93" t="s">
        <v>309</v>
      </c>
      <c r="AC44" s="94" t="s">
        <v>310</v>
      </c>
      <c r="AD44" s="186" t="s">
        <v>311</v>
      </c>
      <c r="AE44" s="188" t="s">
        <v>234</v>
      </c>
      <c r="AF44" s="189">
        <v>45717</v>
      </c>
      <c r="AG44" s="189">
        <v>46022</v>
      </c>
      <c r="AH44" s="238"/>
      <c r="AI44" s="88"/>
    </row>
    <row r="45" spans="1:38" s="95" customFormat="1" ht="104.25" customHeight="1">
      <c r="A45" s="88"/>
      <c r="B45" s="251"/>
      <c r="C45" s="177"/>
      <c r="D45" s="324"/>
      <c r="E45" s="321"/>
      <c r="F45" s="321"/>
      <c r="G45" s="124"/>
      <c r="H45" s="113"/>
      <c r="I45" s="113"/>
      <c r="J45" s="113"/>
      <c r="K45" s="113"/>
      <c r="L45" s="113"/>
      <c r="M45" s="113"/>
      <c r="N45" s="113"/>
      <c r="O45" s="177"/>
      <c r="P45" s="332"/>
      <c r="Q45" s="332"/>
      <c r="R45" s="332"/>
      <c r="S45" s="332"/>
      <c r="T45" s="332"/>
      <c r="U45" s="332"/>
      <c r="V45" s="115"/>
      <c r="W45" s="113"/>
      <c r="X45" s="115"/>
      <c r="Y45" s="117"/>
      <c r="Z45" s="119"/>
      <c r="AA45" s="92" t="s">
        <v>75</v>
      </c>
      <c r="AB45" s="94" t="s">
        <v>312</v>
      </c>
      <c r="AC45" s="94" t="s">
        <v>313</v>
      </c>
      <c r="AD45" s="186" t="s">
        <v>1183</v>
      </c>
      <c r="AE45" s="188" t="s">
        <v>234</v>
      </c>
      <c r="AF45" s="189">
        <v>45717</v>
      </c>
      <c r="AG45" s="189">
        <v>46022</v>
      </c>
      <c r="AH45" s="238"/>
      <c r="AI45" s="88"/>
    </row>
    <row r="46" spans="1:38" s="95" customFormat="1" ht="141" customHeight="1">
      <c r="A46" s="88"/>
      <c r="B46" s="250" t="s">
        <v>314</v>
      </c>
      <c r="C46" s="178" t="s">
        <v>315</v>
      </c>
      <c r="D46" s="103" t="s">
        <v>260</v>
      </c>
      <c r="E46" s="123" t="s">
        <v>316</v>
      </c>
      <c r="F46" s="123" t="s">
        <v>1185</v>
      </c>
      <c r="G46" s="106" t="s">
        <v>40</v>
      </c>
      <c r="H46" s="100">
        <v>0.4</v>
      </c>
      <c r="I46" s="109" t="s">
        <v>41</v>
      </c>
      <c r="J46" s="100">
        <v>0.8</v>
      </c>
      <c r="K46" s="100" t="s">
        <v>42</v>
      </c>
      <c r="L46" s="120" t="s">
        <v>43</v>
      </c>
      <c r="M46" s="120" t="s">
        <v>1186</v>
      </c>
      <c r="N46" s="120" t="s">
        <v>317</v>
      </c>
      <c r="O46" s="126" t="s">
        <v>1187</v>
      </c>
      <c r="P46" s="106" t="s">
        <v>47</v>
      </c>
      <c r="Q46" s="106" t="s">
        <v>48</v>
      </c>
      <c r="R46" s="106" t="s">
        <v>1188</v>
      </c>
      <c r="S46" s="106" t="s">
        <v>303</v>
      </c>
      <c r="T46" s="106" t="s">
        <v>51</v>
      </c>
      <c r="U46" s="112">
        <v>0.24</v>
      </c>
      <c r="V46" s="114" t="s">
        <v>40</v>
      </c>
      <c r="W46" s="112">
        <v>0.60000000000000009</v>
      </c>
      <c r="X46" s="114" t="s">
        <v>92</v>
      </c>
      <c r="Y46" s="116" t="s">
        <v>93</v>
      </c>
      <c r="Z46" s="118" t="s">
        <v>94</v>
      </c>
      <c r="AA46" s="92" t="s">
        <v>43</v>
      </c>
      <c r="AB46" s="93" t="s">
        <v>318</v>
      </c>
      <c r="AC46" s="94" t="s">
        <v>319</v>
      </c>
      <c r="AD46" s="186" t="s">
        <v>1189</v>
      </c>
      <c r="AE46" s="188" t="s">
        <v>1190</v>
      </c>
      <c r="AF46" s="189">
        <v>45748</v>
      </c>
      <c r="AG46" s="189">
        <v>46006</v>
      </c>
      <c r="AH46" s="235" t="s">
        <v>320</v>
      </c>
      <c r="AI46" s="88"/>
    </row>
    <row r="47" spans="1:38" s="95" customFormat="1" ht="72.75" customHeight="1">
      <c r="A47" s="88"/>
      <c r="B47" s="251"/>
      <c r="C47" s="177"/>
      <c r="D47" s="324"/>
      <c r="E47" s="321"/>
      <c r="F47" s="321"/>
      <c r="G47" s="124"/>
      <c r="H47" s="113"/>
      <c r="I47" s="113"/>
      <c r="J47" s="113"/>
      <c r="K47" s="113"/>
      <c r="L47" s="113"/>
      <c r="M47" s="113"/>
      <c r="N47" s="113"/>
      <c r="O47" s="177"/>
      <c r="P47" s="332"/>
      <c r="Q47" s="332"/>
      <c r="R47" s="332"/>
      <c r="S47" s="332"/>
      <c r="T47" s="332"/>
      <c r="U47" s="332"/>
      <c r="V47" s="115"/>
      <c r="W47" s="113"/>
      <c r="X47" s="115"/>
      <c r="Y47" s="117"/>
      <c r="Z47" s="119"/>
      <c r="AA47" s="92" t="s">
        <v>63</v>
      </c>
      <c r="AB47" s="93" t="s">
        <v>321</v>
      </c>
      <c r="AC47" s="94" t="s">
        <v>322</v>
      </c>
      <c r="AD47" s="186" t="s">
        <v>1191</v>
      </c>
      <c r="AE47" s="188" t="s">
        <v>1190</v>
      </c>
      <c r="AF47" s="189">
        <v>45383</v>
      </c>
      <c r="AG47" s="189">
        <v>45657</v>
      </c>
      <c r="AH47" s="238"/>
      <c r="AI47" s="88"/>
    </row>
    <row r="48" spans="1:38" s="95" customFormat="1" ht="187.5" customHeight="1">
      <c r="A48" s="88"/>
      <c r="B48" s="251"/>
      <c r="C48" s="177"/>
      <c r="D48" s="324"/>
      <c r="E48" s="321"/>
      <c r="F48" s="321"/>
      <c r="G48" s="124"/>
      <c r="H48" s="113"/>
      <c r="I48" s="113"/>
      <c r="J48" s="113"/>
      <c r="K48" s="113"/>
      <c r="L48" s="96"/>
      <c r="M48" s="96"/>
      <c r="N48" s="97" t="s">
        <v>323</v>
      </c>
      <c r="O48" s="181" t="s">
        <v>1207</v>
      </c>
      <c r="P48" s="331"/>
      <c r="Q48" s="331"/>
      <c r="R48" s="331"/>
      <c r="S48" s="331"/>
      <c r="T48" s="331"/>
      <c r="U48" s="332"/>
      <c r="V48" s="115"/>
      <c r="W48" s="113"/>
      <c r="X48" s="115"/>
      <c r="Y48" s="117"/>
      <c r="Z48" s="119"/>
      <c r="AA48" s="92" t="s">
        <v>71</v>
      </c>
      <c r="AB48" s="93" t="s">
        <v>324</v>
      </c>
      <c r="AC48" s="94" t="s">
        <v>325</v>
      </c>
      <c r="AD48" s="186" t="s">
        <v>326</v>
      </c>
      <c r="AE48" s="188" t="s">
        <v>327</v>
      </c>
      <c r="AF48" s="189">
        <v>45748</v>
      </c>
      <c r="AG48" s="189">
        <v>46022</v>
      </c>
      <c r="AH48" s="238"/>
      <c r="AI48" s="88"/>
    </row>
    <row r="49" spans="1:38" s="95" customFormat="1" ht="128.25" customHeight="1">
      <c r="A49" s="88"/>
      <c r="B49" s="250" t="s">
        <v>328</v>
      </c>
      <c r="C49" s="178" t="s">
        <v>329</v>
      </c>
      <c r="D49" s="103" t="s">
        <v>171</v>
      </c>
      <c r="E49" s="123" t="s">
        <v>330</v>
      </c>
      <c r="F49" s="123" t="s">
        <v>331</v>
      </c>
      <c r="G49" s="106" t="s">
        <v>42</v>
      </c>
      <c r="H49" s="100">
        <v>0.8</v>
      </c>
      <c r="I49" s="109" t="s">
        <v>218</v>
      </c>
      <c r="J49" s="100">
        <v>1</v>
      </c>
      <c r="K49" s="100" t="s">
        <v>219</v>
      </c>
      <c r="L49" s="120" t="s">
        <v>43</v>
      </c>
      <c r="M49" s="120" t="s">
        <v>1192</v>
      </c>
      <c r="N49" s="120" t="s">
        <v>332</v>
      </c>
      <c r="O49" s="126" t="s">
        <v>333</v>
      </c>
      <c r="P49" s="106" t="s">
        <v>47</v>
      </c>
      <c r="Q49" s="106" t="s">
        <v>48</v>
      </c>
      <c r="R49" s="106" t="s">
        <v>1193</v>
      </c>
      <c r="S49" s="106" t="s">
        <v>303</v>
      </c>
      <c r="T49" s="106" t="s">
        <v>51</v>
      </c>
      <c r="U49" s="112">
        <v>0.48</v>
      </c>
      <c r="V49" s="114" t="s">
        <v>108</v>
      </c>
      <c r="W49" s="112">
        <v>1</v>
      </c>
      <c r="X49" s="121" t="s">
        <v>218</v>
      </c>
      <c r="Y49" s="116" t="s">
        <v>219</v>
      </c>
      <c r="Z49" s="118" t="s">
        <v>53</v>
      </c>
      <c r="AA49" s="92" t="s">
        <v>43</v>
      </c>
      <c r="AB49" s="93" t="s">
        <v>334</v>
      </c>
      <c r="AC49" s="94" t="s">
        <v>335</v>
      </c>
      <c r="AD49" s="186" t="s">
        <v>1194</v>
      </c>
      <c r="AE49" s="188" t="s">
        <v>336</v>
      </c>
      <c r="AF49" s="189">
        <v>45352</v>
      </c>
      <c r="AG49" s="189">
        <v>45641</v>
      </c>
      <c r="AH49" s="235" t="s">
        <v>320</v>
      </c>
      <c r="AI49" s="88"/>
    </row>
    <row r="50" spans="1:38" s="95" customFormat="1" ht="94.5" customHeight="1">
      <c r="A50" s="88"/>
      <c r="B50" s="252"/>
      <c r="C50" s="179"/>
      <c r="D50" s="104"/>
      <c r="E50" s="317"/>
      <c r="F50" s="317"/>
      <c r="G50" s="107"/>
      <c r="H50" s="101"/>
      <c r="I50" s="110"/>
      <c r="J50" s="101"/>
      <c r="K50" s="101"/>
      <c r="L50" s="113"/>
      <c r="M50" s="113"/>
      <c r="N50" s="113"/>
      <c r="O50" s="177"/>
      <c r="P50" s="332"/>
      <c r="Q50" s="332"/>
      <c r="R50" s="332"/>
      <c r="S50" s="332"/>
      <c r="T50" s="332"/>
      <c r="U50" s="332"/>
      <c r="V50" s="115"/>
      <c r="W50" s="113"/>
      <c r="X50" s="122"/>
      <c r="Y50" s="117"/>
      <c r="Z50" s="119"/>
      <c r="AA50" s="92" t="s">
        <v>63</v>
      </c>
      <c r="AB50" s="93" t="s">
        <v>337</v>
      </c>
      <c r="AC50" s="94" t="s">
        <v>338</v>
      </c>
      <c r="AD50" s="186" t="s">
        <v>1195</v>
      </c>
      <c r="AE50" s="188" t="s">
        <v>278</v>
      </c>
      <c r="AF50" s="189">
        <v>45383</v>
      </c>
      <c r="AG50" s="189">
        <v>45641</v>
      </c>
      <c r="AH50" s="238"/>
      <c r="AI50" s="88"/>
    </row>
    <row r="51" spans="1:38" s="95" customFormat="1" ht="80.25" customHeight="1">
      <c r="A51" s="88"/>
      <c r="B51" s="252"/>
      <c r="C51" s="179"/>
      <c r="D51" s="104"/>
      <c r="E51" s="317"/>
      <c r="F51" s="317"/>
      <c r="G51" s="107"/>
      <c r="H51" s="101"/>
      <c r="I51" s="110"/>
      <c r="J51" s="101"/>
      <c r="K51" s="101"/>
      <c r="L51" s="113"/>
      <c r="M51" s="113"/>
      <c r="N51" s="113"/>
      <c r="O51" s="177"/>
      <c r="P51" s="332"/>
      <c r="Q51" s="332"/>
      <c r="R51" s="332"/>
      <c r="S51" s="332"/>
      <c r="T51" s="332"/>
      <c r="U51" s="332"/>
      <c r="V51" s="115"/>
      <c r="W51" s="113"/>
      <c r="X51" s="122"/>
      <c r="Y51" s="117"/>
      <c r="Z51" s="119"/>
      <c r="AA51" s="92" t="s">
        <v>71</v>
      </c>
      <c r="AB51" s="93" t="s">
        <v>339</v>
      </c>
      <c r="AC51" s="94" t="s">
        <v>340</v>
      </c>
      <c r="AD51" s="186" t="s">
        <v>1196</v>
      </c>
      <c r="AE51" s="188" t="s">
        <v>278</v>
      </c>
      <c r="AF51" s="189">
        <v>45383</v>
      </c>
      <c r="AG51" s="189">
        <v>45641</v>
      </c>
      <c r="AH51" s="238"/>
      <c r="AI51" s="88"/>
    </row>
    <row r="52" spans="1:38" s="95" customFormat="1" ht="72.75" customHeight="1">
      <c r="A52" s="88"/>
      <c r="B52" s="252"/>
      <c r="C52" s="179"/>
      <c r="D52" s="104"/>
      <c r="E52" s="317"/>
      <c r="F52" s="317"/>
      <c r="G52" s="107"/>
      <c r="H52" s="101"/>
      <c r="I52" s="110"/>
      <c r="J52" s="101"/>
      <c r="K52" s="101"/>
      <c r="L52" s="113"/>
      <c r="M52" s="113"/>
      <c r="N52" s="113"/>
      <c r="O52" s="177"/>
      <c r="P52" s="332"/>
      <c r="Q52" s="332"/>
      <c r="R52" s="332"/>
      <c r="S52" s="332"/>
      <c r="T52" s="332"/>
      <c r="U52" s="332"/>
      <c r="V52" s="115"/>
      <c r="W52" s="113"/>
      <c r="X52" s="115"/>
      <c r="Y52" s="117"/>
      <c r="Z52" s="119"/>
      <c r="AA52" s="92" t="s">
        <v>75</v>
      </c>
      <c r="AB52" s="94" t="s">
        <v>1197</v>
      </c>
      <c r="AC52" s="94" t="s">
        <v>1198</v>
      </c>
      <c r="AD52" s="186" t="s">
        <v>1199</v>
      </c>
      <c r="AE52" s="188" t="s">
        <v>278</v>
      </c>
      <c r="AF52" s="189">
        <v>45748</v>
      </c>
      <c r="AG52" s="189">
        <v>46006</v>
      </c>
      <c r="AH52" s="238"/>
      <c r="AI52" s="88"/>
    </row>
    <row r="53" spans="1:38" s="95" customFormat="1" ht="81" customHeight="1">
      <c r="A53" s="88"/>
      <c r="B53" s="253"/>
      <c r="C53" s="180"/>
      <c r="D53" s="105"/>
      <c r="E53" s="318"/>
      <c r="F53" s="318"/>
      <c r="G53" s="108"/>
      <c r="H53" s="102"/>
      <c r="I53" s="111"/>
      <c r="J53" s="102"/>
      <c r="K53" s="102"/>
      <c r="L53" s="113"/>
      <c r="M53" s="113"/>
      <c r="N53" s="113"/>
      <c r="O53" s="177"/>
      <c r="P53" s="332"/>
      <c r="Q53" s="332"/>
      <c r="R53" s="332"/>
      <c r="S53" s="332"/>
      <c r="T53" s="332"/>
      <c r="U53" s="332"/>
      <c r="V53" s="115"/>
      <c r="W53" s="113"/>
      <c r="X53" s="115"/>
      <c r="Y53" s="117"/>
      <c r="Z53" s="119"/>
      <c r="AA53" s="92" t="s">
        <v>244</v>
      </c>
      <c r="AB53" s="94" t="s">
        <v>1200</v>
      </c>
      <c r="AC53" s="94" t="s">
        <v>1201</v>
      </c>
      <c r="AD53" s="186" t="s">
        <v>1202</v>
      </c>
      <c r="AE53" s="188" t="s">
        <v>278</v>
      </c>
      <c r="AF53" s="189">
        <v>45748</v>
      </c>
      <c r="AG53" s="189">
        <v>46006</v>
      </c>
      <c r="AH53" s="238"/>
      <c r="AI53" s="88"/>
    </row>
    <row r="54" spans="1:38" ht="156.75" customHeight="1">
      <c r="A54" s="1"/>
      <c r="B54" s="221" t="s">
        <v>346</v>
      </c>
      <c r="C54" s="222" t="s">
        <v>347</v>
      </c>
      <c r="D54" s="103" t="s">
        <v>37</v>
      </c>
      <c r="E54" s="123" t="s">
        <v>348</v>
      </c>
      <c r="F54" s="123" t="s">
        <v>349</v>
      </c>
      <c r="G54" s="224" t="s">
        <v>108</v>
      </c>
      <c r="H54" s="225">
        <v>0.6</v>
      </c>
      <c r="I54" s="226" t="s">
        <v>41</v>
      </c>
      <c r="J54" s="225">
        <v>0.8</v>
      </c>
      <c r="K54" s="225" t="s">
        <v>42</v>
      </c>
      <c r="L54" s="239" t="s">
        <v>43</v>
      </c>
      <c r="M54" s="239" t="s">
        <v>350</v>
      </c>
      <c r="N54" s="239" t="s">
        <v>351</v>
      </c>
      <c r="O54" s="126" t="s">
        <v>352</v>
      </c>
      <c r="P54" s="224" t="s">
        <v>90</v>
      </c>
      <c r="Q54" s="224" t="s">
        <v>48</v>
      </c>
      <c r="R54" s="224" t="s">
        <v>353</v>
      </c>
      <c r="S54" s="224" t="s">
        <v>303</v>
      </c>
      <c r="T54" s="224" t="s">
        <v>51</v>
      </c>
      <c r="U54" s="228">
        <v>0.36</v>
      </c>
      <c r="V54" s="229" t="s">
        <v>40</v>
      </c>
      <c r="W54" s="228">
        <v>0.60000000000000009</v>
      </c>
      <c r="X54" s="229" t="s">
        <v>92</v>
      </c>
      <c r="Y54" s="230" t="s">
        <v>93</v>
      </c>
      <c r="Z54" s="231" t="s">
        <v>94</v>
      </c>
      <c r="AA54" s="232" t="s">
        <v>43</v>
      </c>
      <c r="AB54" s="233" t="s">
        <v>354</v>
      </c>
      <c r="AC54" s="234" t="s">
        <v>355</v>
      </c>
      <c r="AD54" s="186" t="s">
        <v>356</v>
      </c>
      <c r="AE54" s="188" t="s">
        <v>226</v>
      </c>
      <c r="AF54" s="189">
        <v>45748</v>
      </c>
      <c r="AG54" s="189">
        <v>46004</v>
      </c>
      <c r="AH54" s="235" t="s">
        <v>357</v>
      </c>
      <c r="AI54" s="1"/>
      <c r="AJ54" s="4"/>
      <c r="AK54" s="4"/>
      <c r="AL54" s="4"/>
    </row>
    <row r="55" spans="1:38" ht="78.75" customHeight="1">
      <c r="A55" s="1"/>
      <c r="B55" s="212"/>
      <c r="C55" s="177"/>
      <c r="D55" s="322"/>
      <c r="E55" s="319"/>
      <c r="F55" s="319"/>
      <c r="G55" s="213"/>
      <c r="H55" s="213"/>
      <c r="I55" s="213"/>
      <c r="J55" s="213"/>
      <c r="K55" s="213"/>
      <c r="L55" s="213"/>
      <c r="M55" s="213"/>
      <c r="N55" s="213"/>
      <c r="O55" s="177"/>
      <c r="P55" s="326"/>
      <c r="Q55" s="326"/>
      <c r="R55" s="326"/>
      <c r="S55" s="326"/>
      <c r="T55" s="326"/>
      <c r="U55" s="326"/>
      <c r="V55" s="213"/>
      <c r="W55" s="213"/>
      <c r="X55" s="213"/>
      <c r="Y55" s="200"/>
      <c r="Z55" s="213"/>
      <c r="AA55" s="232" t="s">
        <v>63</v>
      </c>
      <c r="AB55" s="233" t="s">
        <v>358</v>
      </c>
      <c r="AC55" s="234" t="s">
        <v>359</v>
      </c>
      <c r="AD55" s="186" t="s">
        <v>360</v>
      </c>
      <c r="AE55" s="188" t="s">
        <v>226</v>
      </c>
      <c r="AF55" s="189">
        <v>45836</v>
      </c>
      <c r="AG55" s="189">
        <v>46004</v>
      </c>
      <c r="AH55" s="238"/>
      <c r="AI55" s="1"/>
      <c r="AJ55" s="4"/>
      <c r="AK55" s="4"/>
      <c r="AL55" s="4"/>
    </row>
    <row r="56" spans="1:38" ht="108.75" customHeight="1">
      <c r="A56" s="1"/>
      <c r="B56" s="212"/>
      <c r="C56" s="177"/>
      <c r="D56" s="322"/>
      <c r="E56" s="319"/>
      <c r="F56" s="319"/>
      <c r="G56" s="213"/>
      <c r="H56" s="213"/>
      <c r="I56" s="213"/>
      <c r="J56" s="213"/>
      <c r="K56" s="213"/>
      <c r="L56" s="13" t="s">
        <v>63</v>
      </c>
      <c r="M56" s="13" t="s">
        <v>361</v>
      </c>
      <c r="N56" s="13" t="s">
        <v>362</v>
      </c>
      <c r="O56" s="98" t="s">
        <v>363</v>
      </c>
      <c r="P56" s="14" t="s">
        <v>47</v>
      </c>
      <c r="Q56" s="14" t="s">
        <v>48</v>
      </c>
      <c r="R56" s="14" t="s">
        <v>353</v>
      </c>
      <c r="S56" s="14" t="s">
        <v>303</v>
      </c>
      <c r="T56" s="14" t="s">
        <v>51</v>
      </c>
      <c r="U56" s="326"/>
      <c r="V56" s="213"/>
      <c r="W56" s="213"/>
      <c r="X56" s="213"/>
      <c r="Y56" s="200"/>
      <c r="Z56" s="220"/>
      <c r="AA56" s="232" t="s">
        <v>43</v>
      </c>
      <c r="AB56" s="233" t="s">
        <v>364</v>
      </c>
      <c r="AC56" s="234" t="s">
        <v>365</v>
      </c>
      <c r="AD56" s="186" t="s">
        <v>366</v>
      </c>
      <c r="AE56" s="188" t="s">
        <v>226</v>
      </c>
      <c r="AF56" s="189">
        <v>45293</v>
      </c>
      <c r="AG56" s="189">
        <v>45639</v>
      </c>
      <c r="AH56" s="238"/>
      <c r="AI56" s="1"/>
      <c r="AJ56" s="4"/>
      <c r="AK56" s="4"/>
      <c r="AL56" s="4"/>
    </row>
    <row r="57" spans="1:38" ht="126" customHeight="1">
      <c r="A57" s="1"/>
      <c r="B57" s="221" t="s">
        <v>367</v>
      </c>
      <c r="C57" s="222" t="s">
        <v>368</v>
      </c>
      <c r="D57" s="103" t="s">
        <v>143</v>
      </c>
      <c r="E57" s="123" t="s">
        <v>369</v>
      </c>
      <c r="F57" s="123" t="s">
        <v>370</v>
      </c>
      <c r="G57" s="224" t="s">
        <v>42</v>
      </c>
      <c r="H57" s="225">
        <v>0.8</v>
      </c>
      <c r="I57" s="224" t="s">
        <v>41</v>
      </c>
      <c r="J57" s="254">
        <v>0.8</v>
      </c>
      <c r="K57" s="228" t="s">
        <v>42</v>
      </c>
      <c r="L57" s="13" t="s">
        <v>43</v>
      </c>
      <c r="M57" s="13" t="s">
        <v>371</v>
      </c>
      <c r="N57" s="13" t="s">
        <v>372</v>
      </c>
      <c r="O57" s="98" t="s">
        <v>373</v>
      </c>
      <c r="P57" s="14" t="s">
        <v>69</v>
      </c>
      <c r="Q57" s="14" t="s">
        <v>48</v>
      </c>
      <c r="R57" s="14" t="s">
        <v>374</v>
      </c>
      <c r="S57" s="14" t="s">
        <v>303</v>
      </c>
      <c r="T57" s="14" t="s">
        <v>51</v>
      </c>
      <c r="U57" s="228">
        <v>0.33600000000000002</v>
      </c>
      <c r="V57" s="229" t="s">
        <v>40</v>
      </c>
      <c r="W57" s="228">
        <v>0.8</v>
      </c>
      <c r="X57" s="229" t="s">
        <v>41</v>
      </c>
      <c r="Y57" s="230" t="s">
        <v>42</v>
      </c>
      <c r="Z57" s="231" t="s">
        <v>53</v>
      </c>
      <c r="AA57" s="232" t="s">
        <v>43</v>
      </c>
      <c r="AB57" s="233" t="s">
        <v>375</v>
      </c>
      <c r="AC57" s="234" t="s">
        <v>376</v>
      </c>
      <c r="AD57" s="186" t="s">
        <v>377</v>
      </c>
      <c r="AE57" s="188" t="s">
        <v>378</v>
      </c>
      <c r="AF57" s="189">
        <v>45659</v>
      </c>
      <c r="AG57" s="189">
        <v>46022</v>
      </c>
      <c r="AH57" s="235" t="s">
        <v>379</v>
      </c>
      <c r="AI57" s="1"/>
      <c r="AJ57" s="4"/>
      <c r="AK57" s="4"/>
      <c r="AL57" s="4"/>
    </row>
    <row r="58" spans="1:38" ht="210.75" customHeight="1">
      <c r="A58" s="1"/>
      <c r="B58" s="219"/>
      <c r="C58" s="242"/>
      <c r="D58" s="323"/>
      <c r="E58" s="320"/>
      <c r="F58" s="320"/>
      <c r="G58" s="220"/>
      <c r="H58" s="220"/>
      <c r="I58" s="220"/>
      <c r="J58" s="220"/>
      <c r="K58" s="220"/>
      <c r="L58" s="13" t="s">
        <v>63</v>
      </c>
      <c r="M58" s="13" t="s">
        <v>380</v>
      </c>
      <c r="N58" s="8" t="s">
        <v>381</v>
      </c>
      <c r="O58" s="182" t="s">
        <v>382</v>
      </c>
      <c r="P58" s="9" t="s">
        <v>47</v>
      </c>
      <c r="Q58" s="9" t="s">
        <v>48</v>
      </c>
      <c r="R58" s="9" t="s">
        <v>383</v>
      </c>
      <c r="S58" s="9" t="s">
        <v>303</v>
      </c>
      <c r="T58" s="9" t="s">
        <v>51</v>
      </c>
      <c r="U58" s="329"/>
      <c r="V58" s="220"/>
      <c r="W58" s="220"/>
      <c r="X58" s="213"/>
      <c r="Y58" s="200"/>
      <c r="Z58" s="220"/>
      <c r="AA58" s="232" t="s">
        <v>43</v>
      </c>
      <c r="AB58" s="233" t="s">
        <v>384</v>
      </c>
      <c r="AC58" s="234" t="s">
        <v>385</v>
      </c>
      <c r="AD58" s="186" t="s">
        <v>386</v>
      </c>
      <c r="AE58" s="188" t="s">
        <v>378</v>
      </c>
      <c r="AF58" s="189">
        <v>45659</v>
      </c>
      <c r="AG58" s="189">
        <v>46022</v>
      </c>
      <c r="AH58" s="238"/>
      <c r="AI58" s="1"/>
      <c r="AJ58" s="4"/>
      <c r="AK58" s="4"/>
      <c r="AL58" s="4"/>
    </row>
    <row r="59" spans="1:38" ht="112.5" customHeight="1">
      <c r="A59" s="1"/>
      <c r="B59" s="221" t="s">
        <v>387</v>
      </c>
      <c r="C59" s="222" t="s">
        <v>388</v>
      </c>
      <c r="D59" s="103" t="s">
        <v>389</v>
      </c>
      <c r="E59" s="123" t="s">
        <v>390</v>
      </c>
      <c r="F59" s="123" t="s">
        <v>391</v>
      </c>
      <c r="G59" s="224" t="s">
        <v>42</v>
      </c>
      <c r="H59" s="225">
        <v>0.8</v>
      </c>
      <c r="I59" s="226" t="s">
        <v>92</v>
      </c>
      <c r="J59" s="225">
        <v>0.6</v>
      </c>
      <c r="K59" s="225" t="s">
        <v>42</v>
      </c>
      <c r="L59" s="13" t="s">
        <v>43</v>
      </c>
      <c r="M59" s="13" t="s">
        <v>392</v>
      </c>
      <c r="N59" s="13" t="s">
        <v>393</v>
      </c>
      <c r="O59" s="98" t="s">
        <v>394</v>
      </c>
      <c r="P59" s="14" t="s">
        <v>47</v>
      </c>
      <c r="Q59" s="14" t="s">
        <v>48</v>
      </c>
      <c r="R59" s="14" t="s">
        <v>118</v>
      </c>
      <c r="S59" s="14" t="s">
        <v>62</v>
      </c>
      <c r="T59" s="14" t="s">
        <v>51</v>
      </c>
      <c r="U59" s="228">
        <v>0.28799999999999998</v>
      </c>
      <c r="V59" s="229" t="s">
        <v>40</v>
      </c>
      <c r="W59" s="228">
        <v>0.6</v>
      </c>
      <c r="X59" s="229" t="s">
        <v>92</v>
      </c>
      <c r="Y59" s="230" t="s">
        <v>93</v>
      </c>
      <c r="Z59" s="231" t="s">
        <v>94</v>
      </c>
      <c r="AA59" s="232" t="s">
        <v>43</v>
      </c>
      <c r="AB59" s="233" t="s">
        <v>395</v>
      </c>
      <c r="AC59" s="234" t="s">
        <v>396</v>
      </c>
      <c r="AD59" s="186" t="s">
        <v>397</v>
      </c>
      <c r="AE59" s="188" t="s">
        <v>398</v>
      </c>
      <c r="AF59" s="189">
        <v>45689</v>
      </c>
      <c r="AG59" s="189">
        <v>46021</v>
      </c>
      <c r="AH59" s="235" t="s">
        <v>399</v>
      </c>
      <c r="AI59" s="1"/>
      <c r="AJ59" s="4"/>
      <c r="AK59" s="4"/>
      <c r="AL59" s="4"/>
    </row>
    <row r="60" spans="1:38" ht="90.75" customHeight="1">
      <c r="A60" s="1"/>
      <c r="B60" s="212"/>
      <c r="C60" s="177"/>
      <c r="D60" s="322"/>
      <c r="E60" s="319"/>
      <c r="F60" s="319"/>
      <c r="G60" s="213"/>
      <c r="H60" s="213"/>
      <c r="I60" s="213"/>
      <c r="J60" s="213"/>
      <c r="K60" s="213"/>
      <c r="L60" s="236"/>
      <c r="M60" s="237"/>
      <c r="N60" s="8" t="s">
        <v>400</v>
      </c>
      <c r="O60" s="182" t="s">
        <v>401</v>
      </c>
      <c r="P60" s="23" t="s">
        <v>47</v>
      </c>
      <c r="Q60" s="23" t="s">
        <v>48</v>
      </c>
      <c r="R60" s="23" t="s">
        <v>118</v>
      </c>
      <c r="S60" s="23" t="s">
        <v>303</v>
      </c>
      <c r="T60" s="23" t="s">
        <v>51</v>
      </c>
      <c r="U60" s="326"/>
      <c r="V60" s="213"/>
      <c r="W60" s="213"/>
      <c r="X60" s="213"/>
      <c r="Y60" s="200"/>
      <c r="Z60" s="220"/>
      <c r="AA60" s="232" t="s">
        <v>63</v>
      </c>
      <c r="AB60" s="233" t="s">
        <v>402</v>
      </c>
      <c r="AC60" s="234" t="s">
        <v>403</v>
      </c>
      <c r="AD60" s="186" t="s">
        <v>404</v>
      </c>
      <c r="AE60" s="188" t="s">
        <v>405</v>
      </c>
      <c r="AF60" s="189">
        <v>45689</v>
      </c>
      <c r="AG60" s="189">
        <v>46022</v>
      </c>
      <c r="AH60" s="238"/>
      <c r="AI60" s="1"/>
      <c r="AJ60" s="4"/>
      <c r="AK60" s="4"/>
      <c r="AL60" s="4"/>
    </row>
    <row r="61" spans="1:38" ht="151.5" customHeight="1">
      <c r="A61" s="1"/>
      <c r="B61" s="221" t="s">
        <v>406</v>
      </c>
      <c r="C61" s="222" t="s">
        <v>407</v>
      </c>
      <c r="D61" s="103" t="s">
        <v>408</v>
      </c>
      <c r="E61" s="123" t="s">
        <v>409</v>
      </c>
      <c r="F61" s="123" t="s">
        <v>410</v>
      </c>
      <c r="G61" s="224" t="s">
        <v>42</v>
      </c>
      <c r="H61" s="254">
        <v>0.8</v>
      </c>
      <c r="I61" s="224" t="s">
        <v>41</v>
      </c>
      <c r="J61" s="228">
        <v>0.8</v>
      </c>
      <c r="K61" s="228" t="s">
        <v>42</v>
      </c>
      <c r="L61" s="13" t="s">
        <v>43</v>
      </c>
      <c r="M61" s="13" t="s">
        <v>411</v>
      </c>
      <c r="N61" s="24" t="s">
        <v>412</v>
      </c>
      <c r="O61" s="183" t="s">
        <v>413</v>
      </c>
      <c r="P61" s="25" t="s">
        <v>90</v>
      </c>
      <c r="Q61" s="25" t="s">
        <v>48</v>
      </c>
      <c r="R61" s="25" t="s">
        <v>414</v>
      </c>
      <c r="S61" s="25" t="s">
        <v>303</v>
      </c>
      <c r="T61" s="25" t="s">
        <v>51</v>
      </c>
      <c r="U61" s="228">
        <v>0.48</v>
      </c>
      <c r="V61" s="229" t="s">
        <v>108</v>
      </c>
      <c r="W61" s="228">
        <v>0.60000000000000009</v>
      </c>
      <c r="X61" s="229" t="s">
        <v>92</v>
      </c>
      <c r="Y61" s="229" t="s">
        <v>93</v>
      </c>
      <c r="Z61" s="231" t="s">
        <v>94</v>
      </c>
      <c r="AA61" s="232" t="s">
        <v>43</v>
      </c>
      <c r="AB61" s="233" t="s">
        <v>415</v>
      </c>
      <c r="AC61" s="234" t="s">
        <v>416</v>
      </c>
      <c r="AD61" s="186" t="s">
        <v>417</v>
      </c>
      <c r="AE61" s="188" t="s">
        <v>405</v>
      </c>
      <c r="AF61" s="189">
        <v>45689</v>
      </c>
      <c r="AG61" s="189">
        <v>46022</v>
      </c>
      <c r="AH61" s="235" t="s">
        <v>418</v>
      </c>
      <c r="AI61" s="1"/>
      <c r="AJ61" s="4"/>
      <c r="AK61" s="4"/>
      <c r="AL61" s="4"/>
    </row>
    <row r="62" spans="1:38" ht="84" customHeight="1">
      <c r="A62" s="1"/>
      <c r="B62" s="219"/>
      <c r="C62" s="242"/>
      <c r="D62" s="323"/>
      <c r="E62" s="320"/>
      <c r="F62" s="320"/>
      <c r="G62" s="220"/>
      <c r="H62" s="220"/>
      <c r="I62" s="220"/>
      <c r="J62" s="220"/>
      <c r="K62" s="220"/>
      <c r="L62" s="236"/>
      <c r="M62" s="237"/>
      <c r="N62" s="22" t="s">
        <v>419</v>
      </c>
      <c r="O62" s="184" t="s">
        <v>420</v>
      </c>
      <c r="P62" s="10" t="s">
        <v>47</v>
      </c>
      <c r="Q62" s="10" t="s">
        <v>48</v>
      </c>
      <c r="R62" s="10" t="s">
        <v>421</v>
      </c>
      <c r="S62" s="10" t="s">
        <v>303</v>
      </c>
      <c r="T62" s="10" t="s">
        <v>51</v>
      </c>
      <c r="U62" s="329"/>
      <c r="V62" s="220"/>
      <c r="W62" s="220"/>
      <c r="X62" s="220"/>
      <c r="Y62" s="220"/>
      <c r="Z62" s="220"/>
      <c r="AA62" s="232" t="s">
        <v>63</v>
      </c>
      <c r="AB62" s="233" t="s">
        <v>422</v>
      </c>
      <c r="AC62" s="234" t="s">
        <v>423</v>
      </c>
      <c r="AD62" s="186" t="s">
        <v>420</v>
      </c>
      <c r="AE62" s="188" t="s">
        <v>424</v>
      </c>
      <c r="AF62" s="189">
        <v>45717</v>
      </c>
      <c r="AG62" s="189">
        <v>46022</v>
      </c>
      <c r="AH62" s="238"/>
      <c r="AI62" s="1"/>
      <c r="AJ62" s="4"/>
      <c r="AK62" s="4"/>
      <c r="AL62" s="4"/>
    </row>
    <row r="63" spans="1:38" ht="156.75" customHeight="1">
      <c r="A63" s="1"/>
      <c r="B63" s="244" t="s">
        <v>425</v>
      </c>
      <c r="C63" s="245" t="s">
        <v>426</v>
      </c>
      <c r="D63" s="89" t="s">
        <v>171</v>
      </c>
      <c r="E63" s="90" t="s">
        <v>427</v>
      </c>
      <c r="F63" s="90" t="s">
        <v>428</v>
      </c>
      <c r="G63" s="14" t="s">
        <v>108</v>
      </c>
      <c r="H63" s="15">
        <v>0.6</v>
      </c>
      <c r="I63" s="16" t="s">
        <v>41</v>
      </c>
      <c r="J63" s="15">
        <v>0.8</v>
      </c>
      <c r="K63" s="15" t="s">
        <v>42</v>
      </c>
      <c r="L63" s="13" t="s">
        <v>43</v>
      </c>
      <c r="M63" s="13" t="s">
        <v>429</v>
      </c>
      <c r="N63" s="26" t="s">
        <v>430</v>
      </c>
      <c r="O63" s="183" t="s">
        <v>431</v>
      </c>
      <c r="P63" s="25" t="s">
        <v>69</v>
      </c>
      <c r="Q63" s="25" t="s">
        <v>48</v>
      </c>
      <c r="R63" s="25" t="s">
        <v>432</v>
      </c>
      <c r="S63" s="25" t="s">
        <v>62</v>
      </c>
      <c r="T63" s="25" t="s">
        <v>51</v>
      </c>
      <c r="U63" s="17">
        <v>0.42</v>
      </c>
      <c r="V63" s="18" t="s">
        <v>108</v>
      </c>
      <c r="W63" s="17">
        <v>0.8</v>
      </c>
      <c r="X63" s="18" t="s">
        <v>41</v>
      </c>
      <c r="Y63" s="246" t="s">
        <v>42</v>
      </c>
      <c r="Z63" s="19" t="s">
        <v>53</v>
      </c>
      <c r="AA63" s="232" t="s">
        <v>43</v>
      </c>
      <c r="AB63" s="233" t="s">
        <v>433</v>
      </c>
      <c r="AC63" s="234" t="s">
        <v>434</v>
      </c>
      <c r="AD63" s="186" t="s">
        <v>435</v>
      </c>
      <c r="AE63" s="188" t="s">
        <v>336</v>
      </c>
      <c r="AF63" s="189">
        <v>45689</v>
      </c>
      <c r="AG63" s="189">
        <v>46021</v>
      </c>
      <c r="AH63" s="247" t="s">
        <v>436</v>
      </c>
      <c r="AI63" s="1"/>
      <c r="AJ63" s="4"/>
      <c r="AK63" s="4"/>
      <c r="AL63" s="4"/>
    </row>
    <row r="64" spans="1:38" ht="132" customHeight="1">
      <c r="A64" s="1"/>
      <c r="B64" s="244" t="s">
        <v>437</v>
      </c>
      <c r="C64" s="245" t="s">
        <v>438</v>
      </c>
      <c r="D64" s="89" t="s">
        <v>171</v>
      </c>
      <c r="E64" s="90" t="s">
        <v>439</v>
      </c>
      <c r="F64" s="90" t="s">
        <v>440</v>
      </c>
      <c r="G64" s="14" t="s">
        <v>108</v>
      </c>
      <c r="H64" s="15">
        <v>0.6</v>
      </c>
      <c r="I64" s="16" t="s">
        <v>41</v>
      </c>
      <c r="J64" s="15">
        <v>0.8</v>
      </c>
      <c r="K64" s="15" t="s">
        <v>42</v>
      </c>
      <c r="L64" s="13" t="s">
        <v>43</v>
      </c>
      <c r="M64" s="13" t="s">
        <v>441</v>
      </c>
      <c r="N64" s="13" t="s">
        <v>442</v>
      </c>
      <c r="O64" s="98" t="s">
        <v>443</v>
      </c>
      <c r="P64" s="14" t="s">
        <v>47</v>
      </c>
      <c r="Q64" s="14" t="s">
        <v>48</v>
      </c>
      <c r="R64" s="14" t="s">
        <v>444</v>
      </c>
      <c r="S64" s="14" t="s">
        <v>50</v>
      </c>
      <c r="T64" s="14" t="s">
        <v>51</v>
      </c>
      <c r="U64" s="17">
        <v>0.36</v>
      </c>
      <c r="V64" s="18" t="s">
        <v>40</v>
      </c>
      <c r="W64" s="17">
        <v>0.8</v>
      </c>
      <c r="X64" s="18" t="s">
        <v>41</v>
      </c>
      <c r="Y64" s="246" t="s">
        <v>42</v>
      </c>
      <c r="Z64" s="19" t="s">
        <v>53</v>
      </c>
      <c r="AA64" s="232" t="s">
        <v>43</v>
      </c>
      <c r="AB64" s="233" t="s">
        <v>445</v>
      </c>
      <c r="AC64" s="234" t="s">
        <v>446</v>
      </c>
      <c r="AD64" s="186" t="s">
        <v>447</v>
      </c>
      <c r="AE64" s="188" t="s">
        <v>448</v>
      </c>
      <c r="AF64" s="189">
        <v>45689</v>
      </c>
      <c r="AG64" s="189">
        <v>46021</v>
      </c>
      <c r="AH64" s="247" t="s">
        <v>449</v>
      </c>
      <c r="AI64" s="1"/>
      <c r="AJ64" s="4"/>
      <c r="AK64" s="4"/>
      <c r="AL64" s="4"/>
    </row>
    <row r="65" spans="1:38" ht="141" customHeight="1">
      <c r="A65" s="1"/>
      <c r="B65" s="244" t="s">
        <v>450</v>
      </c>
      <c r="C65" s="245" t="s">
        <v>451</v>
      </c>
      <c r="D65" s="89" t="s">
        <v>171</v>
      </c>
      <c r="E65" s="90" t="s">
        <v>452</v>
      </c>
      <c r="F65" s="90" t="s">
        <v>453</v>
      </c>
      <c r="G65" s="14" t="s">
        <v>108</v>
      </c>
      <c r="H65" s="15">
        <v>0.6</v>
      </c>
      <c r="I65" s="16" t="s">
        <v>92</v>
      </c>
      <c r="J65" s="15">
        <v>0.6</v>
      </c>
      <c r="K65" s="15" t="s">
        <v>93</v>
      </c>
      <c r="L65" s="13" t="s">
        <v>43</v>
      </c>
      <c r="M65" s="13" t="s">
        <v>454</v>
      </c>
      <c r="N65" s="13" t="s">
        <v>455</v>
      </c>
      <c r="O65" s="98" t="s">
        <v>456</v>
      </c>
      <c r="P65" s="14" t="s">
        <v>47</v>
      </c>
      <c r="Q65" s="14" t="s">
        <v>48</v>
      </c>
      <c r="R65" s="14" t="s">
        <v>457</v>
      </c>
      <c r="S65" s="14" t="s">
        <v>62</v>
      </c>
      <c r="T65" s="14" t="s">
        <v>51</v>
      </c>
      <c r="U65" s="17">
        <v>0.36</v>
      </c>
      <c r="V65" s="18" t="s">
        <v>40</v>
      </c>
      <c r="W65" s="17">
        <v>0.6</v>
      </c>
      <c r="X65" s="18" t="s">
        <v>92</v>
      </c>
      <c r="Y65" s="246" t="s">
        <v>93</v>
      </c>
      <c r="Z65" s="19" t="s">
        <v>94</v>
      </c>
      <c r="AA65" s="232" t="s">
        <v>43</v>
      </c>
      <c r="AB65" s="233" t="s">
        <v>458</v>
      </c>
      <c r="AC65" s="234" t="s">
        <v>459</v>
      </c>
      <c r="AD65" s="186" t="s">
        <v>460</v>
      </c>
      <c r="AE65" s="188" t="s">
        <v>448</v>
      </c>
      <c r="AF65" s="189">
        <v>45689</v>
      </c>
      <c r="AG65" s="189">
        <v>46021</v>
      </c>
      <c r="AH65" s="247" t="s">
        <v>461</v>
      </c>
      <c r="AI65" s="1"/>
      <c r="AJ65" s="4"/>
      <c r="AK65" s="4"/>
      <c r="AL65" s="4"/>
    </row>
    <row r="66" spans="1:38" ht="128.25" customHeight="1">
      <c r="A66" s="1"/>
      <c r="B66" s="244" t="s">
        <v>462</v>
      </c>
      <c r="C66" s="245" t="s">
        <v>463</v>
      </c>
      <c r="D66" s="89" t="s">
        <v>171</v>
      </c>
      <c r="E66" s="90" t="s">
        <v>464</v>
      </c>
      <c r="F66" s="90" t="s">
        <v>465</v>
      </c>
      <c r="G66" s="14" t="s">
        <v>40</v>
      </c>
      <c r="H66" s="15">
        <v>0.4</v>
      </c>
      <c r="I66" s="16" t="s">
        <v>41</v>
      </c>
      <c r="J66" s="15">
        <v>0.8</v>
      </c>
      <c r="K66" s="15" t="s">
        <v>42</v>
      </c>
      <c r="L66" s="13" t="s">
        <v>43</v>
      </c>
      <c r="M66" s="13" t="s">
        <v>466</v>
      </c>
      <c r="N66" s="13" t="s">
        <v>467</v>
      </c>
      <c r="O66" s="98" t="s">
        <v>468</v>
      </c>
      <c r="P66" s="14" t="s">
        <v>69</v>
      </c>
      <c r="Q66" s="14" t="s">
        <v>48</v>
      </c>
      <c r="R66" s="14" t="s">
        <v>469</v>
      </c>
      <c r="S66" s="14" t="s">
        <v>470</v>
      </c>
      <c r="T66" s="14" t="s">
        <v>51</v>
      </c>
      <c r="U66" s="17">
        <v>0.28000000000000003</v>
      </c>
      <c r="V66" s="18" t="s">
        <v>40</v>
      </c>
      <c r="W66" s="17">
        <v>0.8</v>
      </c>
      <c r="X66" s="18" t="s">
        <v>41</v>
      </c>
      <c r="Y66" s="246" t="s">
        <v>42</v>
      </c>
      <c r="Z66" s="19" t="s">
        <v>53</v>
      </c>
      <c r="AA66" s="232" t="s">
        <v>43</v>
      </c>
      <c r="AB66" s="233" t="s">
        <v>471</v>
      </c>
      <c r="AC66" s="234" t="s">
        <v>472</v>
      </c>
      <c r="AD66" s="186" t="s">
        <v>468</v>
      </c>
      <c r="AE66" s="188" t="s">
        <v>473</v>
      </c>
      <c r="AF66" s="189">
        <v>45662</v>
      </c>
      <c r="AG66" s="189">
        <v>46021</v>
      </c>
      <c r="AH66" s="247" t="s">
        <v>474</v>
      </c>
      <c r="AI66" s="1"/>
      <c r="AJ66" s="4"/>
      <c r="AK66" s="4"/>
      <c r="AL66" s="4"/>
    </row>
    <row r="67" spans="1:38" ht="128.25" customHeight="1">
      <c r="A67" s="1"/>
      <c r="B67" s="244" t="s">
        <v>475</v>
      </c>
      <c r="C67" s="245" t="s">
        <v>476</v>
      </c>
      <c r="D67" s="89" t="s">
        <v>171</v>
      </c>
      <c r="E67" s="90" t="s">
        <v>477</v>
      </c>
      <c r="F67" s="90" t="s">
        <v>478</v>
      </c>
      <c r="G67" s="14" t="s">
        <v>108</v>
      </c>
      <c r="H67" s="15">
        <v>0.6</v>
      </c>
      <c r="I67" s="16" t="s">
        <v>218</v>
      </c>
      <c r="J67" s="15">
        <v>0.8</v>
      </c>
      <c r="K67" s="15" t="s">
        <v>42</v>
      </c>
      <c r="L67" s="27"/>
      <c r="M67" s="27"/>
      <c r="N67" s="13" t="s">
        <v>479</v>
      </c>
      <c r="O67" s="98" t="s">
        <v>480</v>
      </c>
      <c r="P67" s="14" t="s">
        <v>47</v>
      </c>
      <c r="Q67" s="14" t="s">
        <v>48</v>
      </c>
      <c r="R67" s="14" t="s">
        <v>344</v>
      </c>
      <c r="S67" s="14" t="s">
        <v>62</v>
      </c>
      <c r="T67" s="14" t="s">
        <v>51</v>
      </c>
      <c r="U67" s="17">
        <v>0.36</v>
      </c>
      <c r="V67" s="18" t="s">
        <v>40</v>
      </c>
      <c r="W67" s="17">
        <v>1</v>
      </c>
      <c r="X67" s="16" t="s">
        <v>218</v>
      </c>
      <c r="Y67" s="18" t="s">
        <v>219</v>
      </c>
      <c r="Z67" s="19" t="s">
        <v>53</v>
      </c>
      <c r="AA67" s="255"/>
      <c r="AB67" s="256"/>
      <c r="AC67" s="234" t="s">
        <v>481</v>
      </c>
      <c r="AD67" s="186" t="s">
        <v>482</v>
      </c>
      <c r="AE67" s="188" t="s">
        <v>483</v>
      </c>
      <c r="AF67" s="189">
        <v>45717</v>
      </c>
      <c r="AG67" s="189">
        <v>45991</v>
      </c>
      <c r="AH67" s="247" t="s">
        <v>484</v>
      </c>
      <c r="AI67" s="1"/>
      <c r="AJ67" s="4"/>
      <c r="AK67" s="4"/>
      <c r="AL67" s="4"/>
    </row>
    <row r="68" spans="1:38" ht="156.75" customHeight="1">
      <c r="A68" s="1"/>
      <c r="B68" s="244" t="s">
        <v>485</v>
      </c>
      <c r="C68" s="245" t="s">
        <v>486</v>
      </c>
      <c r="D68" s="89" t="s">
        <v>171</v>
      </c>
      <c r="E68" s="90" t="s">
        <v>487</v>
      </c>
      <c r="F68" s="90" t="s">
        <v>488</v>
      </c>
      <c r="G68" s="14" t="s">
        <v>42</v>
      </c>
      <c r="H68" s="15">
        <v>0.8</v>
      </c>
      <c r="I68" s="16" t="s">
        <v>92</v>
      </c>
      <c r="J68" s="15">
        <v>0.6</v>
      </c>
      <c r="K68" s="15" t="s">
        <v>42</v>
      </c>
      <c r="L68" s="13" t="s">
        <v>43</v>
      </c>
      <c r="M68" s="13" t="s">
        <v>489</v>
      </c>
      <c r="N68" s="13" t="s">
        <v>490</v>
      </c>
      <c r="O68" s="98" t="s">
        <v>491</v>
      </c>
      <c r="P68" s="14" t="s">
        <v>69</v>
      </c>
      <c r="Q68" s="14" t="s">
        <v>48</v>
      </c>
      <c r="R68" s="14" t="s">
        <v>492</v>
      </c>
      <c r="S68" s="14" t="s">
        <v>62</v>
      </c>
      <c r="T68" s="14" t="s">
        <v>51</v>
      </c>
      <c r="U68" s="17">
        <v>0.56000000000000005</v>
      </c>
      <c r="V68" s="18" t="s">
        <v>108</v>
      </c>
      <c r="W68" s="17">
        <v>0.6</v>
      </c>
      <c r="X68" s="18" t="s">
        <v>92</v>
      </c>
      <c r="Y68" s="246" t="s">
        <v>93</v>
      </c>
      <c r="Z68" s="19" t="s">
        <v>94</v>
      </c>
      <c r="AA68" s="232" t="s">
        <v>43</v>
      </c>
      <c r="AB68" s="233" t="s">
        <v>493</v>
      </c>
      <c r="AC68" s="234" t="s">
        <v>494</v>
      </c>
      <c r="AD68" s="186" t="s">
        <v>495</v>
      </c>
      <c r="AE68" s="188" t="s">
        <v>496</v>
      </c>
      <c r="AF68" s="189">
        <v>45703</v>
      </c>
      <c r="AG68" s="189">
        <v>46006</v>
      </c>
      <c r="AH68" s="247" t="s">
        <v>497</v>
      </c>
      <c r="AI68" s="1"/>
      <c r="AJ68" s="4"/>
      <c r="AK68" s="4"/>
      <c r="AL68" s="4"/>
    </row>
    <row r="69" spans="1:38" ht="184.5" customHeight="1">
      <c r="A69" s="1"/>
      <c r="B69" s="244" t="s">
        <v>498</v>
      </c>
      <c r="C69" s="245" t="s">
        <v>499</v>
      </c>
      <c r="D69" s="89" t="s">
        <v>171</v>
      </c>
      <c r="E69" s="90" t="s">
        <v>500</v>
      </c>
      <c r="F69" s="90" t="s">
        <v>501</v>
      </c>
      <c r="G69" s="14" t="s">
        <v>40</v>
      </c>
      <c r="H69" s="15">
        <v>0.4</v>
      </c>
      <c r="I69" s="16" t="s">
        <v>41</v>
      </c>
      <c r="J69" s="15">
        <v>0.8</v>
      </c>
      <c r="K69" s="15" t="s">
        <v>42</v>
      </c>
      <c r="L69" s="13" t="s">
        <v>43</v>
      </c>
      <c r="M69" s="13" t="s">
        <v>502</v>
      </c>
      <c r="N69" s="13" t="s">
        <v>503</v>
      </c>
      <c r="O69" s="98" t="s">
        <v>504</v>
      </c>
      <c r="P69" s="14" t="s">
        <v>47</v>
      </c>
      <c r="Q69" s="14" t="s">
        <v>48</v>
      </c>
      <c r="R69" s="14" t="s">
        <v>505</v>
      </c>
      <c r="S69" s="14" t="s">
        <v>62</v>
      </c>
      <c r="T69" s="14" t="s">
        <v>51</v>
      </c>
      <c r="U69" s="17">
        <v>0.24</v>
      </c>
      <c r="V69" s="18" t="s">
        <v>40</v>
      </c>
      <c r="W69" s="17">
        <v>0.8</v>
      </c>
      <c r="X69" s="18" t="s">
        <v>41</v>
      </c>
      <c r="Y69" s="246" t="s">
        <v>42</v>
      </c>
      <c r="Z69" s="19" t="s">
        <v>53</v>
      </c>
      <c r="AA69" s="232" t="s">
        <v>43</v>
      </c>
      <c r="AB69" s="233" t="s">
        <v>506</v>
      </c>
      <c r="AC69" s="234" t="s">
        <v>507</v>
      </c>
      <c r="AD69" s="186" t="s">
        <v>508</v>
      </c>
      <c r="AE69" s="188" t="s">
        <v>496</v>
      </c>
      <c r="AF69" s="189">
        <v>45731</v>
      </c>
      <c r="AG69" s="189">
        <v>46006</v>
      </c>
      <c r="AH69" s="247" t="s">
        <v>509</v>
      </c>
      <c r="AI69" s="1"/>
      <c r="AJ69" s="4"/>
      <c r="AK69" s="4"/>
      <c r="AL69" s="4"/>
    </row>
    <row r="70" spans="1:38" ht="134.25" customHeight="1">
      <c r="A70" s="1"/>
      <c r="B70" s="244" t="s">
        <v>510</v>
      </c>
      <c r="C70" s="245" t="s">
        <v>511</v>
      </c>
      <c r="D70" s="89" t="s">
        <v>143</v>
      </c>
      <c r="E70" s="90" t="s">
        <v>512</v>
      </c>
      <c r="F70" s="90" t="s">
        <v>513</v>
      </c>
      <c r="G70" s="14" t="s">
        <v>40</v>
      </c>
      <c r="H70" s="15">
        <v>0.4</v>
      </c>
      <c r="I70" s="16" t="s">
        <v>41</v>
      </c>
      <c r="J70" s="15">
        <v>0.8</v>
      </c>
      <c r="K70" s="15" t="s">
        <v>42</v>
      </c>
      <c r="L70" s="13" t="s">
        <v>43</v>
      </c>
      <c r="M70" s="13" t="s">
        <v>514</v>
      </c>
      <c r="N70" s="8" t="s">
        <v>515</v>
      </c>
      <c r="O70" s="182" t="s">
        <v>516</v>
      </c>
      <c r="P70" s="9" t="s">
        <v>47</v>
      </c>
      <c r="Q70" s="9" t="s">
        <v>48</v>
      </c>
      <c r="R70" s="9" t="s">
        <v>517</v>
      </c>
      <c r="S70" s="9" t="s">
        <v>470</v>
      </c>
      <c r="T70" s="9" t="s">
        <v>51</v>
      </c>
      <c r="U70" s="20">
        <v>0.24</v>
      </c>
      <c r="V70" s="18" t="s">
        <v>40</v>
      </c>
      <c r="W70" s="17">
        <v>0.8</v>
      </c>
      <c r="X70" s="18" t="s">
        <v>41</v>
      </c>
      <c r="Y70" s="246" t="s">
        <v>42</v>
      </c>
      <c r="Z70" s="19" t="s">
        <v>53</v>
      </c>
      <c r="AA70" s="232" t="s">
        <v>43</v>
      </c>
      <c r="AB70" s="233" t="s">
        <v>518</v>
      </c>
      <c r="AC70" s="234" t="s">
        <v>519</v>
      </c>
      <c r="AD70" s="186" t="s">
        <v>516</v>
      </c>
      <c r="AE70" s="188" t="s">
        <v>496</v>
      </c>
      <c r="AF70" s="189">
        <v>45809</v>
      </c>
      <c r="AG70" s="189">
        <v>46006</v>
      </c>
      <c r="AH70" s="247" t="s">
        <v>497</v>
      </c>
      <c r="AI70" s="1"/>
      <c r="AJ70" s="4"/>
      <c r="AK70" s="4"/>
      <c r="AL70" s="4"/>
    </row>
    <row r="71" spans="1:38" ht="156.75" customHeight="1">
      <c r="A71" s="1"/>
      <c r="B71" s="244" t="s">
        <v>520</v>
      </c>
      <c r="C71" s="245" t="s">
        <v>521</v>
      </c>
      <c r="D71" s="89" t="s">
        <v>143</v>
      </c>
      <c r="E71" s="90" t="s">
        <v>522</v>
      </c>
      <c r="F71" s="90" t="s">
        <v>523</v>
      </c>
      <c r="G71" s="14" t="s">
        <v>42</v>
      </c>
      <c r="H71" s="15">
        <v>0.8</v>
      </c>
      <c r="I71" s="16" t="s">
        <v>41</v>
      </c>
      <c r="J71" s="15">
        <v>0.8</v>
      </c>
      <c r="K71" s="15" t="s">
        <v>42</v>
      </c>
      <c r="L71" s="13" t="s">
        <v>43</v>
      </c>
      <c r="M71" s="13" t="s">
        <v>524</v>
      </c>
      <c r="N71" s="13" t="s">
        <v>525</v>
      </c>
      <c r="O71" s="98" t="s">
        <v>526</v>
      </c>
      <c r="P71" s="14" t="s">
        <v>47</v>
      </c>
      <c r="Q71" s="14" t="s">
        <v>48</v>
      </c>
      <c r="R71" s="14" t="s">
        <v>527</v>
      </c>
      <c r="S71" s="14" t="s">
        <v>62</v>
      </c>
      <c r="T71" s="14" t="s">
        <v>51</v>
      </c>
      <c r="U71" s="17">
        <v>0.48</v>
      </c>
      <c r="V71" s="18" t="s">
        <v>108</v>
      </c>
      <c r="W71" s="17">
        <v>0.8</v>
      </c>
      <c r="X71" s="18" t="s">
        <v>41</v>
      </c>
      <c r="Y71" s="246" t="s">
        <v>42</v>
      </c>
      <c r="Z71" s="19" t="s">
        <v>53</v>
      </c>
      <c r="AA71" s="232" t="s">
        <v>43</v>
      </c>
      <c r="AB71" s="233" t="s">
        <v>528</v>
      </c>
      <c r="AC71" s="234" t="s">
        <v>529</v>
      </c>
      <c r="AD71" s="186" t="s">
        <v>530</v>
      </c>
      <c r="AE71" s="188" t="s">
        <v>531</v>
      </c>
      <c r="AF71" s="189">
        <v>45672</v>
      </c>
      <c r="AG71" s="189">
        <v>46022</v>
      </c>
      <c r="AH71" s="247" t="s">
        <v>532</v>
      </c>
      <c r="AI71" s="1"/>
      <c r="AJ71" s="4"/>
      <c r="AK71" s="4"/>
      <c r="AL71" s="4"/>
    </row>
    <row r="72" spans="1:38" ht="112.5" customHeight="1">
      <c r="A72" s="1"/>
      <c r="B72" s="221" t="s">
        <v>533</v>
      </c>
      <c r="C72" s="222" t="s">
        <v>534</v>
      </c>
      <c r="D72" s="103" t="s">
        <v>37</v>
      </c>
      <c r="E72" s="123" t="s">
        <v>535</v>
      </c>
      <c r="F72" s="123" t="s">
        <v>536</v>
      </c>
      <c r="G72" s="224" t="s">
        <v>40</v>
      </c>
      <c r="H72" s="225">
        <v>0.4</v>
      </c>
      <c r="I72" s="226" t="s">
        <v>41</v>
      </c>
      <c r="J72" s="225">
        <v>0.8</v>
      </c>
      <c r="K72" s="225" t="s">
        <v>42</v>
      </c>
      <c r="L72" s="239" t="s">
        <v>43</v>
      </c>
      <c r="M72" s="239" t="s">
        <v>537</v>
      </c>
      <c r="N72" s="239" t="s">
        <v>538</v>
      </c>
      <c r="O72" s="126" t="s">
        <v>539</v>
      </c>
      <c r="P72" s="224" t="s">
        <v>47</v>
      </c>
      <c r="Q72" s="224" t="s">
        <v>48</v>
      </c>
      <c r="R72" s="224" t="s">
        <v>540</v>
      </c>
      <c r="S72" s="224" t="s">
        <v>62</v>
      </c>
      <c r="T72" s="224" t="s">
        <v>51</v>
      </c>
      <c r="U72" s="228">
        <v>0.24</v>
      </c>
      <c r="V72" s="229" t="s">
        <v>40</v>
      </c>
      <c r="W72" s="228">
        <v>0.8</v>
      </c>
      <c r="X72" s="229" t="s">
        <v>41</v>
      </c>
      <c r="Y72" s="230" t="s">
        <v>42</v>
      </c>
      <c r="Z72" s="231" t="s">
        <v>53</v>
      </c>
      <c r="AA72" s="232" t="s">
        <v>43</v>
      </c>
      <c r="AB72" s="233" t="s">
        <v>541</v>
      </c>
      <c r="AC72" s="234" t="s">
        <v>542</v>
      </c>
      <c r="AD72" s="186" t="s">
        <v>543</v>
      </c>
      <c r="AE72" s="188" t="s">
        <v>544</v>
      </c>
      <c r="AF72" s="189">
        <v>45717</v>
      </c>
      <c r="AG72" s="189">
        <v>46006</v>
      </c>
      <c r="AH72" s="235" t="s">
        <v>532</v>
      </c>
      <c r="AI72" s="1"/>
      <c r="AJ72" s="4"/>
      <c r="AK72" s="4"/>
      <c r="AL72" s="4"/>
    </row>
    <row r="73" spans="1:38" ht="78.75" customHeight="1">
      <c r="A73" s="1"/>
      <c r="B73" s="212"/>
      <c r="C73" s="177"/>
      <c r="D73" s="322"/>
      <c r="E73" s="319"/>
      <c r="F73" s="319"/>
      <c r="G73" s="213"/>
      <c r="H73" s="213"/>
      <c r="I73" s="213"/>
      <c r="J73" s="213"/>
      <c r="K73" s="213"/>
      <c r="L73" s="213"/>
      <c r="M73" s="213"/>
      <c r="N73" s="213"/>
      <c r="O73" s="177"/>
      <c r="P73" s="326"/>
      <c r="Q73" s="326"/>
      <c r="R73" s="326"/>
      <c r="S73" s="326"/>
      <c r="T73" s="326"/>
      <c r="U73" s="326"/>
      <c r="V73" s="213"/>
      <c r="W73" s="213"/>
      <c r="X73" s="213"/>
      <c r="Y73" s="200"/>
      <c r="Z73" s="220"/>
      <c r="AA73" s="232" t="s">
        <v>63</v>
      </c>
      <c r="AB73" s="233" t="s">
        <v>545</v>
      </c>
      <c r="AC73" s="234" t="s">
        <v>546</v>
      </c>
      <c r="AD73" s="186" t="s">
        <v>547</v>
      </c>
      <c r="AE73" s="188" t="s">
        <v>544</v>
      </c>
      <c r="AF73" s="189">
        <v>45689</v>
      </c>
      <c r="AG73" s="189">
        <v>46021</v>
      </c>
      <c r="AH73" s="238"/>
      <c r="AI73" s="1"/>
      <c r="AJ73" s="4"/>
      <c r="AK73" s="4"/>
      <c r="AL73" s="4"/>
    </row>
    <row r="74" spans="1:38" ht="151.5" customHeight="1">
      <c r="A74" s="1"/>
      <c r="B74" s="244" t="s">
        <v>548</v>
      </c>
      <c r="C74" s="245" t="s">
        <v>549</v>
      </c>
      <c r="D74" s="89" t="s">
        <v>143</v>
      </c>
      <c r="E74" s="90" t="s">
        <v>550</v>
      </c>
      <c r="F74" s="90" t="s">
        <v>551</v>
      </c>
      <c r="G74" s="14" t="s">
        <v>108</v>
      </c>
      <c r="H74" s="15">
        <v>0.6</v>
      </c>
      <c r="I74" s="16" t="s">
        <v>41</v>
      </c>
      <c r="J74" s="15">
        <v>0.8</v>
      </c>
      <c r="K74" s="15" t="s">
        <v>42</v>
      </c>
      <c r="L74" s="13" t="s">
        <v>43</v>
      </c>
      <c r="M74" s="13" t="s">
        <v>552</v>
      </c>
      <c r="N74" s="13" t="s">
        <v>553</v>
      </c>
      <c r="O74" s="98" t="s">
        <v>554</v>
      </c>
      <c r="P74" s="14" t="s">
        <v>47</v>
      </c>
      <c r="Q74" s="14" t="s">
        <v>48</v>
      </c>
      <c r="R74" s="14" t="s">
        <v>555</v>
      </c>
      <c r="S74" s="14" t="s">
        <v>62</v>
      </c>
      <c r="T74" s="14" t="s">
        <v>51</v>
      </c>
      <c r="U74" s="17">
        <v>0.36</v>
      </c>
      <c r="V74" s="18" t="s">
        <v>40</v>
      </c>
      <c r="W74" s="17">
        <v>0.8</v>
      </c>
      <c r="X74" s="18" t="s">
        <v>41</v>
      </c>
      <c r="Y74" s="246" t="s">
        <v>42</v>
      </c>
      <c r="Z74" s="19" t="s">
        <v>53</v>
      </c>
      <c r="AA74" s="232" t="s">
        <v>43</v>
      </c>
      <c r="AB74" s="233" t="s">
        <v>556</v>
      </c>
      <c r="AC74" s="234" t="s">
        <v>557</v>
      </c>
      <c r="AD74" s="186" t="s">
        <v>558</v>
      </c>
      <c r="AE74" s="188" t="s">
        <v>544</v>
      </c>
      <c r="AF74" s="189">
        <v>45689</v>
      </c>
      <c r="AG74" s="189">
        <v>46006</v>
      </c>
      <c r="AH74" s="247" t="s">
        <v>559</v>
      </c>
      <c r="AI74" s="1"/>
      <c r="AJ74" s="4"/>
      <c r="AK74" s="4"/>
      <c r="AL74" s="4"/>
    </row>
    <row r="75" spans="1:38" ht="108.75" customHeight="1">
      <c r="A75" s="1"/>
      <c r="B75" s="221" t="s">
        <v>560</v>
      </c>
      <c r="C75" s="222" t="s">
        <v>561</v>
      </c>
      <c r="D75" s="103" t="s">
        <v>196</v>
      </c>
      <c r="E75" s="123" t="s">
        <v>562</v>
      </c>
      <c r="F75" s="123" t="s">
        <v>563</v>
      </c>
      <c r="G75" s="224" t="s">
        <v>40</v>
      </c>
      <c r="H75" s="225">
        <v>0.4</v>
      </c>
      <c r="I75" s="226" t="s">
        <v>41</v>
      </c>
      <c r="J75" s="225">
        <v>0.8</v>
      </c>
      <c r="K75" s="225" t="s">
        <v>42</v>
      </c>
      <c r="L75" s="239" t="s">
        <v>43</v>
      </c>
      <c r="M75" s="239" t="s">
        <v>564</v>
      </c>
      <c r="N75" s="239" t="s">
        <v>565</v>
      </c>
      <c r="O75" s="126" t="s">
        <v>566</v>
      </c>
      <c r="P75" s="224" t="s">
        <v>47</v>
      </c>
      <c r="Q75" s="224" t="s">
        <v>48</v>
      </c>
      <c r="R75" s="224" t="s">
        <v>118</v>
      </c>
      <c r="S75" s="224" t="s">
        <v>62</v>
      </c>
      <c r="T75" s="224" t="s">
        <v>51</v>
      </c>
      <c r="U75" s="228">
        <v>0.24</v>
      </c>
      <c r="V75" s="229" t="s">
        <v>40</v>
      </c>
      <c r="W75" s="228">
        <v>0.8</v>
      </c>
      <c r="X75" s="229" t="s">
        <v>41</v>
      </c>
      <c r="Y75" s="230" t="s">
        <v>42</v>
      </c>
      <c r="Z75" s="231" t="s">
        <v>53</v>
      </c>
      <c r="AA75" s="232" t="s">
        <v>43</v>
      </c>
      <c r="AB75" s="233" t="s">
        <v>567</v>
      </c>
      <c r="AC75" s="234" t="s">
        <v>568</v>
      </c>
      <c r="AD75" s="186" t="s">
        <v>569</v>
      </c>
      <c r="AE75" s="188" t="s">
        <v>570</v>
      </c>
      <c r="AF75" s="189">
        <v>45658</v>
      </c>
      <c r="AG75" s="189">
        <v>46006</v>
      </c>
      <c r="AH75" s="235" t="s">
        <v>571</v>
      </c>
      <c r="AI75" s="1"/>
      <c r="AJ75" s="4"/>
      <c r="AK75" s="4"/>
      <c r="AL75" s="4"/>
    </row>
    <row r="76" spans="1:38" ht="75" customHeight="1">
      <c r="A76" s="1"/>
      <c r="B76" s="212"/>
      <c r="C76" s="177"/>
      <c r="D76" s="322"/>
      <c r="E76" s="319"/>
      <c r="F76" s="319"/>
      <c r="G76" s="213"/>
      <c r="H76" s="213"/>
      <c r="I76" s="213"/>
      <c r="J76" s="213"/>
      <c r="K76" s="213"/>
      <c r="L76" s="213"/>
      <c r="M76" s="213"/>
      <c r="N76" s="213"/>
      <c r="O76" s="177"/>
      <c r="P76" s="326"/>
      <c r="Q76" s="326"/>
      <c r="R76" s="326"/>
      <c r="S76" s="326"/>
      <c r="T76" s="326"/>
      <c r="U76" s="326"/>
      <c r="V76" s="213"/>
      <c r="W76" s="213"/>
      <c r="X76" s="213"/>
      <c r="Y76" s="200"/>
      <c r="Z76" s="213"/>
      <c r="AA76" s="232" t="s">
        <v>63</v>
      </c>
      <c r="AB76" s="233" t="s">
        <v>572</v>
      </c>
      <c r="AC76" s="234" t="s">
        <v>573</v>
      </c>
      <c r="AD76" s="186" t="s">
        <v>574</v>
      </c>
      <c r="AE76" s="188" t="s">
        <v>570</v>
      </c>
      <c r="AF76" s="189">
        <v>45659</v>
      </c>
      <c r="AG76" s="189">
        <v>45777</v>
      </c>
      <c r="AH76" s="238"/>
      <c r="AI76" s="1"/>
      <c r="AJ76" s="4"/>
      <c r="AK76" s="4"/>
      <c r="AL76" s="4"/>
    </row>
    <row r="77" spans="1:38" ht="108" customHeight="1">
      <c r="A77" s="1"/>
      <c r="B77" s="212"/>
      <c r="C77" s="177"/>
      <c r="D77" s="322"/>
      <c r="E77" s="319"/>
      <c r="F77" s="319"/>
      <c r="G77" s="213"/>
      <c r="H77" s="213"/>
      <c r="I77" s="213"/>
      <c r="J77" s="213"/>
      <c r="K77" s="213"/>
      <c r="L77" s="213"/>
      <c r="M77" s="213"/>
      <c r="N77" s="213"/>
      <c r="O77" s="177"/>
      <c r="P77" s="326"/>
      <c r="Q77" s="326"/>
      <c r="R77" s="326"/>
      <c r="S77" s="326"/>
      <c r="T77" s="326"/>
      <c r="U77" s="326"/>
      <c r="V77" s="213"/>
      <c r="W77" s="213"/>
      <c r="X77" s="213"/>
      <c r="Y77" s="200"/>
      <c r="Z77" s="220"/>
      <c r="AA77" s="232" t="s">
        <v>71</v>
      </c>
      <c r="AB77" s="233" t="s">
        <v>575</v>
      </c>
      <c r="AC77" s="234" t="s">
        <v>576</v>
      </c>
      <c r="AD77" s="186" t="s">
        <v>577</v>
      </c>
      <c r="AE77" s="188" t="s">
        <v>570</v>
      </c>
      <c r="AF77" s="189">
        <v>45658</v>
      </c>
      <c r="AG77" s="189">
        <v>46022</v>
      </c>
      <c r="AH77" s="238"/>
      <c r="AI77" s="1"/>
      <c r="AJ77" s="4"/>
      <c r="AK77" s="4"/>
      <c r="AL77" s="4"/>
    </row>
    <row r="78" spans="1:38" ht="128.25" customHeight="1">
      <c r="A78" s="1"/>
      <c r="B78" s="221" t="s">
        <v>578</v>
      </c>
      <c r="C78" s="222" t="s">
        <v>579</v>
      </c>
      <c r="D78" s="103" t="s">
        <v>580</v>
      </c>
      <c r="E78" s="123" t="s">
        <v>581</v>
      </c>
      <c r="F78" s="123" t="s">
        <v>582</v>
      </c>
      <c r="G78" s="224" t="s">
        <v>40</v>
      </c>
      <c r="H78" s="225">
        <v>0.4</v>
      </c>
      <c r="I78" s="226" t="s">
        <v>41</v>
      </c>
      <c r="J78" s="225">
        <v>0.8</v>
      </c>
      <c r="K78" s="225" t="s">
        <v>42</v>
      </c>
      <c r="L78" s="239" t="s">
        <v>43</v>
      </c>
      <c r="M78" s="239" t="s">
        <v>583</v>
      </c>
      <c r="N78" s="239" t="s">
        <v>584</v>
      </c>
      <c r="O78" s="126" t="s">
        <v>585</v>
      </c>
      <c r="P78" s="224" t="s">
        <v>47</v>
      </c>
      <c r="Q78" s="224" t="s">
        <v>48</v>
      </c>
      <c r="R78" s="224" t="s">
        <v>586</v>
      </c>
      <c r="S78" s="224" t="s">
        <v>62</v>
      </c>
      <c r="T78" s="224" t="s">
        <v>51</v>
      </c>
      <c r="U78" s="228">
        <v>0.24</v>
      </c>
      <c r="V78" s="229" t="s">
        <v>40</v>
      </c>
      <c r="W78" s="228">
        <v>0.8</v>
      </c>
      <c r="X78" s="229" t="s">
        <v>41</v>
      </c>
      <c r="Y78" s="229" t="s">
        <v>42</v>
      </c>
      <c r="Z78" s="231" t="s">
        <v>53</v>
      </c>
      <c r="AA78" s="232" t="s">
        <v>43</v>
      </c>
      <c r="AB78" s="233" t="s">
        <v>587</v>
      </c>
      <c r="AC78" s="234" t="s">
        <v>588</v>
      </c>
      <c r="AD78" s="186" t="s">
        <v>589</v>
      </c>
      <c r="AE78" s="188" t="s">
        <v>590</v>
      </c>
      <c r="AF78" s="189">
        <v>45658</v>
      </c>
      <c r="AG78" s="189">
        <v>46022</v>
      </c>
      <c r="AH78" s="235" t="s">
        <v>591</v>
      </c>
      <c r="AI78" s="1"/>
      <c r="AJ78" s="4"/>
      <c r="AK78" s="4"/>
      <c r="AL78" s="4"/>
    </row>
    <row r="79" spans="1:38" ht="94.5" customHeight="1">
      <c r="A79" s="1"/>
      <c r="B79" s="219"/>
      <c r="C79" s="242"/>
      <c r="D79" s="323"/>
      <c r="E79" s="320"/>
      <c r="F79" s="320"/>
      <c r="G79" s="220"/>
      <c r="H79" s="220"/>
      <c r="I79" s="220"/>
      <c r="J79" s="220"/>
      <c r="K79" s="220"/>
      <c r="L79" s="213"/>
      <c r="M79" s="213"/>
      <c r="N79" s="220"/>
      <c r="O79" s="242"/>
      <c r="P79" s="329"/>
      <c r="Q79" s="329"/>
      <c r="R79" s="329"/>
      <c r="S79" s="329"/>
      <c r="T79" s="329"/>
      <c r="U79" s="329"/>
      <c r="V79" s="220"/>
      <c r="W79" s="220"/>
      <c r="X79" s="220"/>
      <c r="Y79" s="220"/>
      <c r="Z79" s="220"/>
      <c r="AA79" s="232" t="s">
        <v>63</v>
      </c>
      <c r="AB79" s="233" t="s">
        <v>592</v>
      </c>
      <c r="AC79" s="234" t="s">
        <v>593</v>
      </c>
      <c r="AD79" s="186" t="s">
        <v>594</v>
      </c>
      <c r="AE79" s="188" t="s">
        <v>590</v>
      </c>
      <c r="AF79" s="189">
        <v>45658</v>
      </c>
      <c r="AG79" s="189">
        <v>46022</v>
      </c>
      <c r="AH79" s="238"/>
      <c r="AI79" s="1"/>
      <c r="AJ79" s="4"/>
      <c r="AK79" s="4"/>
      <c r="AL79" s="4"/>
    </row>
    <row r="80" spans="1:38" ht="156.75" customHeight="1">
      <c r="A80" s="1"/>
      <c r="B80" s="221" t="s">
        <v>595</v>
      </c>
      <c r="C80" s="222" t="s">
        <v>596</v>
      </c>
      <c r="D80" s="103" t="s">
        <v>597</v>
      </c>
      <c r="E80" s="123" t="s">
        <v>598</v>
      </c>
      <c r="F80" s="123" t="s">
        <v>599</v>
      </c>
      <c r="G80" s="224" t="s">
        <v>42</v>
      </c>
      <c r="H80" s="225">
        <v>0.8</v>
      </c>
      <c r="I80" s="226" t="s">
        <v>218</v>
      </c>
      <c r="J80" s="225">
        <v>1</v>
      </c>
      <c r="K80" s="225" t="s">
        <v>219</v>
      </c>
      <c r="L80" s="239" t="s">
        <v>43</v>
      </c>
      <c r="M80" s="239" t="s">
        <v>600</v>
      </c>
      <c r="N80" s="239" t="s">
        <v>601</v>
      </c>
      <c r="O80" s="126" t="s">
        <v>602</v>
      </c>
      <c r="P80" s="224" t="s">
        <v>47</v>
      </c>
      <c r="Q80" s="224" t="s">
        <v>48</v>
      </c>
      <c r="R80" s="224" t="s">
        <v>603</v>
      </c>
      <c r="S80" s="224" t="s">
        <v>303</v>
      </c>
      <c r="T80" s="224" t="s">
        <v>51</v>
      </c>
      <c r="U80" s="228">
        <v>0.48</v>
      </c>
      <c r="V80" s="229" t="s">
        <v>108</v>
      </c>
      <c r="W80" s="228">
        <v>1</v>
      </c>
      <c r="X80" s="229" t="s">
        <v>218</v>
      </c>
      <c r="Y80" s="230" t="s">
        <v>219</v>
      </c>
      <c r="Z80" s="231" t="s">
        <v>53</v>
      </c>
      <c r="AA80" s="232" t="s">
        <v>43</v>
      </c>
      <c r="AB80" s="233" t="s">
        <v>604</v>
      </c>
      <c r="AC80" s="234" t="s">
        <v>605</v>
      </c>
      <c r="AD80" s="186" t="s">
        <v>606</v>
      </c>
      <c r="AE80" s="188" t="s">
        <v>607</v>
      </c>
      <c r="AF80" s="189">
        <v>45689</v>
      </c>
      <c r="AG80" s="189">
        <v>45838</v>
      </c>
      <c r="AH80" s="235" t="s">
        <v>608</v>
      </c>
      <c r="AI80" s="1"/>
      <c r="AJ80" s="4"/>
      <c r="AK80" s="4"/>
      <c r="AL80" s="4"/>
    </row>
    <row r="81" spans="1:38" ht="129.75" customHeight="1">
      <c r="A81" s="1"/>
      <c r="B81" s="212"/>
      <c r="C81" s="177"/>
      <c r="D81" s="322"/>
      <c r="E81" s="319"/>
      <c r="F81" s="319"/>
      <c r="G81" s="213"/>
      <c r="H81" s="213"/>
      <c r="I81" s="213"/>
      <c r="J81" s="213"/>
      <c r="K81" s="213"/>
      <c r="L81" s="213"/>
      <c r="M81" s="213"/>
      <c r="N81" s="213"/>
      <c r="O81" s="177"/>
      <c r="P81" s="326"/>
      <c r="Q81" s="326"/>
      <c r="R81" s="326"/>
      <c r="S81" s="326"/>
      <c r="T81" s="326"/>
      <c r="U81" s="326"/>
      <c r="V81" s="213"/>
      <c r="W81" s="213"/>
      <c r="X81" s="213"/>
      <c r="Y81" s="200"/>
      <c r="Z81" s="213"/>
      <c r="AA81" s="232" t="s">
        <v>63</v>
      </c>
      <c r="AB81" s="233" t="s">
        <v>609</v>
      </c>
      <c r="AC81" s="234" t="s">
        <v>610</v>
      </c>
      <c r="AD81" s="186" t="s">
        <v>611</v>
      </c>
      <c r="AE81" s="188" t="s">
        <v>607</v>
      </c>
      <c r="AF81" s="189">
        <v>45778</v>
      </c>
      <c r="AG81" s="189">
        <v>46021</v>
      </c>
      <c r="AH81" s="238"/>
      <c r="AI81" s="1"/>
      <c r="AJ81" s="4"/>
      <c r="AK81" s="4"/>
      <c r="AL81" s="4"/>
    </row>
    <row r="82" spans="1:38" ht="120.75" customHeight="1">
      <c r="A82" s="1"/>
      <c r="B82" s="212"/>
      <c r="C82" s="177"/>
      <c r="D82" s="322"/>
      <c r="E82" s="319"/>
      <c r="F82" s="319"/>
      <c r="G82" s="213"/>
      <c r="H82" s="213"/>
      <c r="I82" s="213"/>
      <c r="J82" s="213"/>
      <c r="K82" s="213"/>
      <c r="L82" s="213"/>
      <c r="M82" s="213"/>
      <c r="N82" s="213"/>
      <c r="O82" s="177"/>
      <c r="P82" s="326"/>
      <c r="Q82" s="326"/>
      <c r="R82" s="326"/>
      <c r="S82" s="326"/>
      <c r="T82" s="326"/>
      <c r="U82" s="326"/>
      <c r="V82" s="213"/>
      <c r="W82" s="213"/>
      <c r="X82" s="213"/>
      <c r="Y82" s="200"/>
      <c r="Z82" s="220"/>
      <c r="AA82" s="232" t="s">
        <v>71</v>
      </c>
      <c r="AB82" s="233" t="s">
        <v>612</v>
      </c>
      <c r="AC82" s="234" t="s">
        <v>613</v>
      </c>
      <c r="AD82" s="186" t="s">
        <v>614</v>
      </c>
      <c r="AE82" s="188" t="s">
        <v>607</v>
      </c>
      <c r="AF82" s="189">
        <v>45778</v>
      </c>
      <c r="AG82" s="189">
        <v>46021</v>
      </c>
      <c r="AH82" s="238"/>
      <c r="AI82" s="1"/>
      <c r="AJ82" s="4"/>
      <c r="AK82" s="4"/>
      <c r="AL82" s="4"/>
    </row>
    <row r="83" spans="1:38" ht="135.75" customHeight="1">
      <c r="A83" s="1"/>
      <c r="B83" s="244" t="s">
        <v>615</v>
      </c>
      <c r="C83" s="245" t="s">
        <v>616</v>
      </c>
      <c r="D83" s="89" t="s">
        <v>597</v>
      </c>
      <c r="E83" s="90" t="s">
        <v>617</v>
      </c>
      <c r="F83" s="90" t="s">
        <v>618</v>
      </c>
      <c r="G83" s="14" t="s">
        <v>42</v>
      </c>
      <c r="H83" s="15">
        <v>0.8</v>
      </c>
      <c r="I83" s="16" t="s">
        <v>41</v>
      </c>
      <c r="J83" s="15">
        <v>0.8</v>
      </c>
      <c r="K83" s="15" t="s">
        <v>42</v>
      </c>
      <c r="L83" s="13" t="s">
        <v>43</v>
      </c>
      <c r="M83" s="13" t="s">
        <v>619</v>
      </c>
      <c r="N83" s="13" t="s">
        <v>620</v>
      </c>
      <c r="O83" s="98" t="s">
        <v>621</v>
      </c>
      <c r="P83" s="14" t="s">
        <v>47</v>
      </c>
      <c r="Q83" s="14" t="s">
        <v>48</v>
      </c>
      <c r="R83" s="14" t="s">
        <v>622</v>
      </c>
      <c r="S83" s="14" t="s">
        <v>62</v>
      </c>
      <c r="T83" s="14" t="s">
        <v>51</v>
      </c>
      <c r="U83" s="17">
        <v>0.48</v>
      </c>
      <c r="V83" s="18" t="s">
        <v>108</v>
      </c>
      <c r="W83" s="17">
        <v>0.8</v>
      </c>
      <c r="X83" s="18" t="s">
        <v>41</v>
      </c>
      <c r="Y83" s="246" t="s">
        <v>42</v>
      </c>
      <c r="Z83" s="19" t="s">
        <v>53</v>
      </c>
      <c r="AA83" s="232" t="s">
        <v>43</v>
      </c>
      <c r="AB83" s="233" t="s">
        <v>623</v>
      </c>
      <c r="AC83" s="234" t="s">
        <v>624</v>
      </c>
      <c r="AD83" s="186" t="s">
        <v>625</v>
      </c>
      <c r="AE83" s="188" t="s">
        <v>607</v>
      </c>
      <c r="AF83" s="189">
        <v>45778</v>
      </c>
      <c r="AG83" s="189">
        <v>46021</v>
      </c>
      <c r="AH83" s="247" t="s">
        <v>608</v>
      </c>
      <c r="AI83" s="1"/>
      <c r="AJ83" s="4"/>
      <c r="AK83" s="4"/>
      <c r="AL83" s="4"/>
    </row>
    <row r="84" spans="1:38" ht="151.5" customHeight="1">
      <c r="A84" s="1"/>
      <c r="B84" s="221" t="s">
        <v>626</v>
      </c>
      <c r="C84" s="222" t="s">
        <v>627</v>
      </c>
      <c r="D84" s="103" t="s">
        <v>597</v>
      </c>
      <c r="E84" s="123" t="s">
        <v>628</v>
      </c>
      <c r="F84" s="123" t="s">
        <v>629</v>
      </c>
      <c r="G84" s="224" t="s">
        <v>108</v>
      </c>
      <c r="H84" s="225">
        <v>0.6</v>
      </c>
      <c r="I84" s="226" t="s">
        <v>41</v>
      </c>
      <c r="J84" s="225">
        <v>0.8</v>
      </c>
      <c r="K84" s="225" t="s">
        <v>42</v>
      </c>
      <c r="L84" s="239" t="s">
        <v>43</v>
      </c>
      <c r="M84" s="239" t="s">
        <v>630</v>
      </c>
      <c r="N84" s="239" t="s">
        <v>631</v>
      </c>
      <c r="O84" s="126" t="s">
        <v>632</v>
      </c>
      <c r="P84" s="224" t="s">
        <v>90</v>
      </c>
      <c r="Q84" s="224" t="s">
        <v>48</v>
      </c>
      <c r="R84" s="224" t="s">
        <v>633</v>
      </c>
      <c r="S84" s="224" t="s">
        <v>62</v>
      </c>
      <c r="T84" s="224" t="s">
        <v>51</v>
      </c>
      <c r="U84" s="228">
        <v>0.6</v>
      </c>
      <c r="V84" s="229" t="s">
        <v>108</v>
      </c>
      <c r="W84" s="228">
        <v>0.60000000000000009</v>
      </c>
      <c r="X84" s="229" t="s">
        <v>92</v>
      </c>
      <c r="Y84" s="230" t="s">
        <v>93</v>
      </c>
      <c r="Z84" s="231" t="s">
        <v>94</v>
      </c>
      <c r="AA84" s="232" t="s">
        <v>43</v>
      </c>
      <c r="AB84" s="233" t="s">
        <v>634</v>
      </c>
      <c r="AC84" s="234" t="s">
        <v>635</v>
      </c>
      <c r="AD84" s="186" t="s">
        <v>636</v>
      </c>
      <c r="AE84" s="188" t="s">
        <v>607</v>
      </c>
      <c r="AF84" s="189">
        <v>45689</v>
      </c>
      <c r="AG84" s="189">
        <v>46021</v>
      </c>
      <c r="AH84" s="235" t="s">
        <v>637</v>
      </c>
      <c r="AI84" s="1"/>
      <c r="AJ84" s="4"/>
      <c r="AK84" s="4"/>
      <c r="AL84" s="4"/>
    </row>
    <row r="85" spans="1:38" ht="91.5" customHeight="1">
      <c r="A85" s="1"/>
      <c r="B85" s="212"/>
      <c r="C85" s="177"/>
      <c r="D85" s="322"/>
      <c r="E85" s="319"/>
      <c r="F85" s="319"/>
      <c r="G85" s="213"/>
      <c r="H85" s="213"/>
      <c r="I85" s="213"/>
      <c r="J85" s="213"/>
      <c r="K85" s="213"/>
      <c r="L85" s="213"/>
      <c r="M85" s="213"/>
      <c r="N85" s="213"/>
      <c r="O85" s="177"/>
      <c r="P85" s="326"/>
      <c r="Q85" s="326"/>
      <c r="R85" s="326"/>
      <c r="S85" s="326"/>
      <c r="T85" s="326"/>
      <c r="U85" s="326"/>
      <c r="V85" s="213"/>
      <c r="W85" s="213"/>
      <c r="X85" s="213"/>
      <c r="Y85" s="200"/>
      <c r="Z85" s="220"/>
      <c r="AA85" s="232" t="s">
        <v>63</v>
      </c>
      <c r="AB85" s="233" t="s">
        <v>638</v>
      </c>
      <c r="AC85" s="234" t="s">
        <v>639</v>
      </c>
      <c r="AD85" s="186" t="s">
        <v>640</v>
      </c>
      <c r="AE85" s="188" t="s">
        <v>607</v>
      </c>
      <c r="AF85" s="189">
        <v>45717</v>
      </c>
      <c r="AG85" s="189">
        <v>45657</v>
      </c>
      <c r="AH85" s="238"/>
      <c r="AI85" s="1"/>
      <c r="AJ85" s="4"/>
      <c r="AK85" s="4"/>
      <c r="AL85" s="4"/>
    </row>
    <row r="86" spans="1:38" ht="183.75" customHeight="1">
      <c r="A86" s="1"/>
      <c r="B86" s="244" t="s">
        <v>641</v>
      </c>
      <c r="C86" s="245" t="s">
        <v>642</v>
      </c>
      <c r="D86" s="89" t="s">
        <v>597</v>
      </c>
      <c r="E86" s="90" t="s">
        <v>643</v>
      </c>
      <c r="F86" s="90" t="s">
        <v>644</v>
      </c>
      <c r="G86" s="14" t="s">
        <v>42</v>
      </c>
      <c r="H86" s="15">
        <v>0.8</v>
      </c>
      <c r="I86" s="16" t="s">
        <v>41</v>
      </c>
      <c r="J86" s="15">
        <v>0.8</v>
      </c>
      <c r="K86" s="15" t="s">
        <v>42</v>
      </c>
      <c r="L86" s="13" t="s">
        <v>43</v>
      </c>
      <c r="M86" s="13" t="s">
        <v>645</v>
      </c>
      <c r="N86" s="13" t="s">
        <v>646</v>
      </c>
      <c r="O86" s="98" t="s">
        <v>647</v>
      </c>
      <c r="P86" s="14" t="s">
        <v>47</v>
      </c>
      <c r="Q86" s="14" t="s">
        <v>48</v>
      </c>
      <c r="R86" s="14" t="s">
        <v>648</v>
      </c>
      <c r="S86" s="14" t="s">
        <v>62</v>
      </c>
      <c r="T86" s="14" t="s">
        <v>51</v>
      </c>
      <c r="U86" s="17">
        <v>0.48</v>
      </c>
      <c r="V86" s="18" t="s">
        <v>108</v>
      </c>
      <c r="W86" s="17">
        <v>0.8</v>
      </c>
      <c r="X86" s="18" t="s">
        <v>41</v>
      </c>
      <c r="Y86" s="246" t="s">
        <v>42</v>
      </c>
      <c r="Z86" s="19" t="s">
        <v>53</v>
      </c>
      <c r="AA86" s="232" t="s">
        <v>43</v>
      </c>
      <c r="AB86" s="233" t="s">
        <v>649</v>
      </c>
      <c r="AC86" s="234" t="s">
        <v>650</v>
      </c>
      <c r="AD86" s="186" t="s">
        <v>651</v>
      </c>
      <c r="AE86" s="188" t="s">
        <v>652</v>
      </c>
      <c r="AF86" s="189">
        <v>45660</v>
      </c>
      <c r="AG86" s="189">
        <v>46022</v>
      </c>
      <c r="AH86" s="247" t="s">
        <v>653</v>
      </c>
      <c r="AI86" s="1"/>
      <c r="AJ86" s="4"/>
      <c r="AK86" s="4"/>
      <c r="AL86" s="4"/>
    </row>
    <row r="87" spans="1:38" ht="141" customHeight="1">
      <c r="A87" s="1"/>
      <c r="B87" s="244" t="s">
        <v>654</v>
      </c>
      <c r="C87" s="245" t="s">
        <v>655</v>
      </c>
      <c r="D87" s="89" t="s">
        <v>597</v>
      </c>
      <c r="E87" s="90" t="s">
        <v>656</v>
      </c>
      <c r="F87" s="90" t="s">
        <v>657</v>
      </c>
      <c r="G87" s="14" t="s">
        <v>42</v>
      </c>
      <c r="H87" s="15">
        <v>0.8</v>
      </c>
      <c r="I87" s="16" t="s">
        <v>41</v>
      </c>
      <c r="J87" s="15">
        <v>0.8</v>
      </c>
      <c r="K87" s="15" t="s">
        <v>42</v>
      </c>
      <c r="L87" s="13" t="s">
        <v>43</v>
      </c>
      <c r="M87" s="13" t="s">
        <v>658</v>
      </c>
      <c r="N87" s="13" t="s">
        <v>659</v>
      </c>
      <c r="O87" s="98" t="s">
        <v>660</v>
      </c>
      <c r="P87" s="14" t="s">
        <v>69</v>
      </c>
      <c r="Q87" s="14" t="s">
        <v>48</v>
      </c>
      <c r="R87" s="14" t="s">
        <v>118</v>
      </c>
      <c r="S87" s="14" t="s">
        <v>62</v>
      </c>
      <c r="T87" s="14" t="s">
        <v>51</v>
      </c>
      <c r="U87" s="17">
        <v>0.56000000000000005</v>
      </c>
      <c r="V87" s="18" t="s">
        <v>108</v>
      </c>
      <c r="W87" s="17">
        <v>0.8</v>
      </c>
      <c r="X87" s="18" t="s">
        <v>41</v>
      </c>
      <c r="Y87" s="246" t="s">
        <v>42</v>
      </c>
      <c r="Z87" s="19" t="s">
        <v>53</v>
      </c>
      <c r="AA87" s="232" t="s">
        <v>43</v>
      </c>
      <c r="AB87" s="233" t="s">
        <v>661</v>
      </c>
      <c r="AC87" s="234" t="s">
        <v>662</v>
      </c>
      <c r="AD87" s="186" t="s">
        <v>663</v>
      </c>
      <c r="AE87" s="188" t="s">
        <v>652</v>
      </c>
      <c r="AF87" s="189">
        <v>45992</v>
      </c>
      <c r="AG87" s="189">
        <v>46022</v>
      </c>
      <c r="AH87" s="247" t="s">
        <v>664</v>
      </c>
      <c r="AI87" s="1"/>
      <c r="AJ87" s="4"/>
      <c r="AK87" s="4"/>
      <c r="AL87" s="4"/>
    </row>
    <row r="88" spans="1:38" ht="128.25" customHeight="1">
      <c r="A88" s="1"/>
      <c r="B88" s="244" t="s">
        <v>665</v>
      </c>
      <c r="C88" s="245" t="s">
        <v>666</v>
      </c>
      <c r="D88" s="89" t="s">
        <v>597</v>
      </c>
      <c r="E88" s="90" t="s">
        <v>667</v>
      </c>
      <c r="F88" s="90" t="s">
        <v>668</v>
      </c>
      <c r="G88" s="14" t="s">
        <v>108</v>
      </c>
      <c r="H88" s="15">
        <v>0.6</v>
      </c>
      <c r="I88" s="16" t="s">
        <v>92</v>
      </c>
      <c r="J88" s="15">
        <v>0.6</v>
      </c>
      <c r="K88" s="15" t="s">
        <v>93</v>
      </c>
      <c r="L88" s="13" t="s">
        <v>43</v>
      </c>
      <c r="M88" s="13" t="s">
        <v>669</v>
      </c>
      <c r="N88" s="13" t="s">
        <v>670</v>
      </c>
      <c r="O88" s="98" t="s">
        <v>671</v>
      </c>
      <c r="P88" s="14" t="s">
        <v>47</v>
      </c>
      <c r="Q88" s="14" t="s">
        <v>48</v>
      </c>
      <c r="R88" s="14" t="s">
        <v>118</v>
      </c>
      <c r="S88" s="14" t="s">
        <v>62</v>
      </c>
      <c r="T88" s="14" t="s">
        <v>51</v>
      </c>
      <c r="U88" s="17">
        <v>0.36</v>
      </c>
      <c r="V88" s="18" t="s">
        <v>40</v>
      </c>
      <c r="W88" s="17">
        <v>0.6</v>
      </c>
      <c r="X88" s="18" t="s">
        <v>92</v>
      </c>
      <c r="Y88" s="246" t="s">
        <v>93</v>
      </c>
      <c r="Z88" s="19" t="s">
        <v>94</v>
      </c>
      <c r="AA88" s="232" t="s">
        <v>43</v>
      </c>
      <c r="AB88" s="233" t="s">
        <v>672</v>
      </c>
      <c r="AC88" s="234" t="s">
        <v>673</v>
      </c>
      <c r="AD88" s="186" t="s">
        <v>674</v>
      </c>
      <c r="AE88" s="188" t="s">
        <v>652</v>
      </c>
      <c r="AF88" s="189">
        <v>45294</v>
      </c>
      <c r="AG88" s="189">
        <v>45641</v>
      </c>
      <c r="AH88" s="247" t="s">
        <v>675</v>
      </c>
      <c r="AI88" s="1"/>
      <c r="AJ88" s="4"/>
      <c r="AK88" s="4"/>
      <c r="AL88" s="4"/>
    </row>
    <row r="89" spans="1:38" ht="192.75" customHeight="1">
      <c r="A89" s="1"/>
      <c r="B89" s="244" t="s">
        <v>676</v>
      </c>
      <c r="C89" s="245" t="s">
        <v>677</v>
      </c>
      <c r="D89" s="89" t="s">
        <v>597</v>
      </c>
      <c r="E89" s="90" t="s">
        <v>678</v>
      </c>
      <c r="F89" s="90" t="s">
        <v>679</v>
      </c>
      <c r="G89" s="16" t="s">
        <v>108</v>
      </c>
      <c r="H89" s="15">
        <v>0.6</v>
      </c>
      <c r="I89" s="16" t="s">
        <v>92</v>
      </c>
      <c r="J89" s="15">
        <v>0.6</v>
      </c>
      <c r="K89" s="15" t="s">
        <v>93</v>
      </c>
      <c r="L89" s="13" t="s">
        <v>43</v>
      </c>
      <c r="M89" s="13" t="s">
        <v>680</v>
      </c>
      <c r="N89" s="13" t="s">
        <v>681</v>
      </c>
      <c r="O89" s="98" t="s">
        <v>682</v>
      </c>
      <c r="P89" s="14" t="s">
        <v>47</v>
      </c>
      <c r="Q89" s="14" t="s">
        <v>48</v>
      </c>
      <c r="R89" s="14" t="s">
        <v>683</v>
      </c>
      <c r="S89" s="14" t="s">
        <v>62</v>
      </c>
      <c r="T89" s="14" t="s">
        <v>51</v>
      </c>
      <c r="U89" s="17">
        <v>0.36</v>
      </c>
      <c r="V89" s="18" t="s">
        <v>40</v>
      </c>
      <c r="W89" s="17">
        <v>0.6</v>
      </c>
      <c r="X89" s="18" t="s">
        <v>92</v>
      </c>
      <c r="Y89" s="18" t="s">
        <v>93</v>
      </c>
      <c r="Z89" s="86" t="s">
        <v>94</v>
      </c>
      <c r="AA89" s="240" t="s">
        <v>43</v>
      </c>
      <c r="AB89" s="233" t="s">
        <v>684</v>
      </c>
      <c r="AC89" s="234" t="s">
        <v>685</v>
      </c>
      <c r="AD89" s="186" t="s">
        <v>686</v>
      </c>
      <c r="AE89" s="188" t="s">
        <v>687</v>
      </c>
      <c r="AF89" s="189">
        <v>45658</v>
      </c>
      <c r="AG89" s="189">
        <v>46022</v>
      </c>
      <c r="AH89" s="247" t="s">
        <v>688</v>
      </c>
      <c r="AI89" s="1"/>
      <c r="AJ89" s="4"/>
      <c r="AK89" s="4"/>
      <c r="AL89" s="4"/>
    </row>
    <row r="90" spans="1:38" ht="143.25" customHeight="1">
      <c r="A90" s="1"/>
      <c r="B90" s="244" t="s">
        <v>689</v>
      </c>
      <c r="C90" s="245" t="s">
        <v>690</v>
      </c>
      <c r="D90" s="89" t="s">
        <v>691</v>
      </c>
      <c r="E90" s="90" t="s">
        <v>692</v>
      </c>
      <c r="F90" s="90" t="s">
        <v>693</v>
      </c>
      <c r="G90" s="16" t="s">
        <v>108</v>
      </c>
      <c r="H90" s="15">
        <v>0.6</v>
      </c>
      <c r="I90" s="16" t="s">
        <v>694</v>
      </c>
      <c r="J90" s="15">
        <v>0.6</v>
      </c>
      <c r="K90" s="15" t="s">
        <v>93</v>
      </c>
      <c r="L90" s="13" t="s">
        <v>43</v>
      </c>
      <c r="M90" s="13" t="s">
        <v>695</v>
      </c>
      <c r="N90" s="13" t="s">
        <v>696</v>
      </c>
      <c r="O90" s="98" t="s">
        <v>697</v>
      </c>
      <c r="P90" s="14" t="s">
        <v>69</v>
      </c>
      <c r="Q90" s="14" t="s">
        <v>48</v>
      </c>
      <c r="R90" s="14" t="s">
        <v>683</v>
      </c>
      <c r="S90" s="14" t="s">
        <v>62</v>
      </c>
      <c r="T90" s="14" t="s">
        <v>51</v>
      </c>
      <c r="U90" s="17">
        <v>0.42</v>
      </c>
      <c r="V90" s="18" t="s">
        <v>108</v>
      </c>
      <c r="W90" s="17">
        <v>0.4</v>
      </c>
      <c r="X90" s="18" t="s">
        <v>694</v>
      </c>
      <c r="Y90" s="18" t="s">
        <v>93</v>
      </c>
      <c r="Z90" s="86" t="s">
        <v>94</v>
      </c>
      <c r="AA90" s="240" t="s">
        <v>43</v>
      </c>
      <c r="AB90" s="233" t="s">
        <v>698</v>
      </c>
      <c r="AC90" s="234" t="s">
        <v>699</v>
      </c>
      <c r="AD90" s="186" t="s">
        <v>700</v>
      </c>
      <c r="AE90" s="188" t="s">
        <v>687</v>
      </c>
      <c r="AF90" s="189">
        <v>45689</v>
      </c>
      <c r="AG90" s="189">
        <v>46022</v>
      </c>
      <c r="AH90" s="247" t="s">
        <v>701</v>
      </c>
      <c r="AI90" s="1"/>
      <c r="AJ90" s="4"/>
      <c r="AK90" s="4"/>
      <c r="AL90" s="4"/>
    </row>
    <row r="91" spans="1:38" ht="142.5" customHeight="1">
      <c r="A91" s="1"/>
      <c r="B91" s="244" t="s">
        <v>702</v>
      </c>
      <c r="C91" s="245" t="s">
        <v>703</v>
      </c>
      <c r="D91" s="89" t="s">
        <v>704</v>
      </c>
      <c r="E91" s="90" t="s">
        <v>705</v>
      </c>
      <c r="F91" s="90" t="s">
        <v>706</v>
      </c>
      <c r="G91" s="16" t="s">
        <v>108</v>
      </c>
      <c r="H91" s="15">
        <v>0.6</v>
      </c>
      <c r="I91" s="16" t="s">
        <v>41</v>
      </c>
      <c r="J91" s="15">
        <v>0.8</v>
      </c>
      <c r="K91" s="15" t="s">
        <v>42</v>
      </c>
      <c r="L91" s="13" t="s">
        <v>43</v>
      </c>
      <c r="M91" s="13" t="s">
        <v>707</v>
      </c>
      <c r="N91" s="13" t="s">
        <v>708</v>
      </c>
      <c r="O91" s="98" t="s">
        <v>709</v>
      </c>
      <c r="P91" s="14" t="s">
        <v>47</v>
      </c>
      <c r="Q91" s="14" t="s">
        <v>48</v>
      </c>
      <c r="R91" s="14" t="s">
        <v>118</v>
      </c>
      <c r="S91" s="14" t="s">
        <v>62</v>
      </c>
      <c r="T91" s="14" t="s">
        <v>51</v>
      </c>
      <c r="U91" s="17">
        <v>0.36</v>
      </c>
      <c r="V91" s="18" t="s">
        <v>40</v>
      </c>
      <c r="W91" s="17">
        <v>0.8</v>
      </c>
      <c r="X91" s="18" t="s">
        <v>41</v>
      </c>
      <c r="Y91" s="18" t="s">
        <v>42</v>
      </c>
      <c r="Z91" s="86" t="s">
        <v>53</v>
      </c>
      <c r="AA91" s="240" t="s">
        <v>43</v>
      </c>
      <c r="AB91" s="233" t="s">
        <v>710</v>
      </c>
      <c r="AC91" s="234" t="s">
        <v>711</v>
      </c>
      <c r="AD91" s="186" t="s">
        <v>712</v>
      </c>
      <c r="AE91" s="188" t="s">
        <v>713</v>
      </c>
      <c r="AF91" s="189">
        <v>45659</v>
      </c>
      <c r="AG91" s="189">
        <v>46022</v>
      </c>
      <c r="AH91" s="247" t="s">
        <v>714</v>
      </c>
      <c r="AI91" s="1"/>
      <c r="AJ91" s="4"/>
      <c r="AK91" s="4"/>
      <c r="AL91" s="4"/>
    </row>
    <row r="92" spans="1:38" ht="160.5" customHeight="1">
      <c r="A92" s="1"/>
      <c r="B92" s="244" t="s">
        <v>715</v>
      </c>
      <c r="C92" s="245" t="s">
        <v>716</v>
      </c>
      <c r="D92" s="89" t="s">
        <v>717</v>
      </c>
      <c r="E92" s="90" t="s">
        <v>718</v>
      </c>
      <c r="F92" s="90" t="s">
        <v>719</v>
      </c>
      <c r="G92" s="16" t="s">
        <v>108</v>
      </c>
      <c r="H92" s="15">
        <v>0.6</v>
      </c>
      <c r="I92" s="16" t="s">
        <v>41</v>
      </c>
      <c r="J92" s="15">
        <v>0.8</v>
      </c>
      <c r="K92" s="15" t="s">
        <v>42</v>
      </c>
      <c r="L92" s="13" t="s">
        <v>43</v>
      </c>
      <c r="M92" s="13" t="s">
        <v>720</v>
      </c>
      <c r="N92" s="13" t="s">
        <v>721</v>
      </c>
      <c r="O92" s="98" t="s">
        <v>722</v>
      </c>
      <c r="P92" s="14" t="s">
        <v>47</v>
      </c>
      <c r="Q92" s="14" t="s">
        <v>48</v>
      </c>
      <c r="R92" s="14" t="s">
        <v>723</v>
      </c>
      <c r="S92" s="14" t="s">
        <v>62</v>
      </c>
      <c r="T92" s="14" t="s">
        <v>51</v>
      </c>
      <c r="U92" s="17">
        <v>0.36</v>
      </c>
      <c r="V92" s="18" t="s">
        <v>40</v>
      </c>
      <c r="W92" s="17">
        <v>0.8</v>
      </c>
      <c r="X92" s="18" t="s">
        <v>41</v>
      </c>
      <c r="Y92" s="18" t="s">
        <v>42</v>
      </c>
      <c r="Z92" s="86" t="s">
        <v>53</v>
      </c>
      <c r="AA92" s="240" t="s">
        <v>43</v>
      </c>
      <c r="AB92" s="233" t="s">
        <v>724</v>
      </c>
      <c r="AC92" s="234" t="s">
        <v>725</v>
      </c>
      <c r="AD92" s="186" t="s">
        <v>726</v>
      </c>
      <c r="AE92" s="188" t="s">
        <v>713</v>
      </c>
      <c r="AF92" s="189">
        <v>45717</v>
      </c>
      <c r="AG92" s="189">
        <v>46022</v>
      </c>
      <c r="AH92" s="247" t="s">
        <v>727</v>
      </c>
      <c r="AI92" s="1"/>
      <c r="AJ92" s="4"/>
      <c r="AK92" s="4"/>
      <c r="AL92" s="4"/>
    </row>
    <row r="93" spans="1:38" ht="160.5" customHeight="1">
      <c r="A93" s="1"/>
      <c r="B93" s="244" t="s">
        <v>728</v>
      </c>
      <c r="C93" s="245" t="s">
        <v>729</v>
      </c>
      <c r="D93" s="89" t="s">
        <v>730</v>
      </c>
      <c r="E93" s="90" t="s">
        <v>731</v>
      </c>
      <c r="F93" s="90" t="s">
        <v>732</v>
      </c>
      <c r="G93" s="16" t="s">
        <v>42</v>
      </c>
      <c r="H93" s="15">
        <v>0.8</v>
      </c>
      <c r="I93" s="16" t="s">
        <v>41</v>
      </c>
      <c r="J93" s="15">
        <v>0.8</v>
      </c>
      <c r="K93" s="15" t="s">
        <v>42</v>
      </c>
      <c r="L93" s="13" t="s">
        <v>43</v>
      </c>
      <c r="M93" s="13" t="s">
        <v>733</v>
      </c>
      <c r="N93" s="13" t="s">
        <v>734</v>
      </c>
      <c r="O93" s="98" t="s">
        <v>735</v>
      </c>
      <c r="P93" s="14" t="s">
        <v>90</v>
      </c>
      <c r="Q93" s="14" t="s">
        <v>48</v>
      </c>
      <c r="R93" s="14" t="s">
        <v>118</v>
      </c>
      <c r="S93" s="14" t="s">
        <v>62</v>
      </c>
      <c r="T93" s="14" t="s">
        <v>51</v>
      </c>
      <c r="U93" s="17">
        <v>0.8</v>
      </c>
      <c r="V93" s="18" t="s">
        <v>42</v>
      </c>
      <c r="W93" s="17">
        <v>0.60000000000000009</v>
      </c>
      <c r="X93" s="18" t="s">
        <v>92</v>
      </c>
      <c r="Y93" s="18" t="s">
        <v>42</v>
      </c>
      <c r="Z93" s="86" t="s">
        <v>53</v>
      </c>
      <c r="AA93" s="240" t="s">
        <v>43</v>
      </c>
      <c r="AB93" s="233" t="s">
        <v>736</v>
      </c>
      <c r="AC93" s="234" t="s">
        <v>737</v>
      </c>
      <c r="AD93" s="186" t="s">
        <v>738</v>
      </c>
      <c r="AE93" s="188" t="s">
        <v>607</v>
      </c>
      <c r="AF93" s="189">
        <v>45778</v>
      </c>
      <c r="AG93" s="189">
        <v>46032</v>
      </c>
      <c r="AH93" s="247" t="s">
        <v>739</v>
      </c>
      <c r="AI93" s="1"/>
      <c r="AJ93" s="4"/>
      <c r="AK93" s="4"/>
      <c r="AL93" s="4"/>
    </row>
    <row r="94" spans="1:38" ht="168.75" customHeight="1">
      <c r="A94" s="1"/>
      <c r="B94" s="244" t="s">
        <v>740</v>
      </c>
      <c r="C94" s="245" t="s">
        <v>741</v>
      </c>
      <c r="D94" s="89" t="s">
        <v>717</v>
      </c>
      <c r="E94" s="90" t="s">
        <v>742</v>
      </c>
      <c r="F94" s="90" t="s">
        <v>743</v>
      </c>
      <c r="G94" s="16" t="s">
        <v>744</v>
      </c>
      <c r="H94" s="15">
        <v>0.2</v>
      </c>
      <c r="I94" s="16" t="s">
        <v>92</v>
      </c>
      <c r="J94" s="15">
        <v>0.6</v>
      </c>
      <c r="K94" s="15" t="s">
        <v>93</v>
      </c>
      <c r="L94" s="13" t="s">
        <v>43</v>
      </c>
      <c r="M94" s="13" t="s">
        <v>745</v>
      </c>
      <c r="N94" s="13" t="s">
        <v>746</v>
      </c>
      <c r="O94" s="98" t="s">
        <v>747</v>
      </c>
      <c r="P94" s="14" t="s">
        <v>47</v>
      </c>
      <c r="Q94" s="14" t="s">
        <v>48</v>
      </c>
      <c r="R94" s="14" t="s">
        <v>118</v>
      </c>
      <c r="S94" s="14" t="s">
        <v>62</v>
      </c>
      <c r="T94" s="14" t="s">
        <v>51</v>
      </c>
      <c r="U94" s="17">
        <v>0.12</v>
      </c>
      <c r="V94" s="18" t="s">
        <v>52</v>
      </c>
      <c r="W94" s="17">
        <v>0.6</v>
      </c>
      <c r="X94" s="18" t="s">
        <v>92</v>
      </c>
      <c r="Y94" s="18" t="s">
        <v>93</v>
      </c>
      <c r="Z94" s="86" t="s">
        <v>94</v>
      </c>
      <c r="AA94" s="240" t="s">
        <v>43</v>
      </c>
      <c r="AB94" s="233" t="s">
        <v>748</v>
      </c>
      <c r="AC94" s="234" t="s">
        <v>749</v>
      </c>
      <c r="AD94" s="186" t="s">
        <v>750</v>
      </c>
      <c r="AE94" s="188" t="s">
        <v>751</v>
      </c>
      <c r="AF94" s="189">
        <v>45839</v>
      </c>
      <c r="AG94" s="189">
        <v>46032</v>
      </c>
      <c r="AH94" s="247" t="s">
        <v>752</v>
      </c>
      <c r="AI94" s="1"/>
      <c r="AJ94" s="4"/>
      <c r="AK94" s="4"/>
      <c r="AL94" s="4"/>
    </row>
    <row r="95" spans="1:38" ht="109.5" customHeight="1">
      <c r="A95" s="1"/>
      <c r="B95" s="244" t="s">
        <v>753</v>
      </c>
      <c r="C95" s="245" t="s">
        <v>754</v>
      </c>
      <c r="D95" s="89" t="s">
        <v>717</v>
      </c>
      <c r="E95" s="90" t="s">
        <v>755</v>
      </c>
      <c r="F95" s="90" t="s">
        <v>756</v>
      </c>
      <c r="G95" s="16" t="s">
        <v>40</v>
      </c>
      <c r="H95" s="15">
        <v>0.4</v>
      </c>
      <c r="I95" s="16" t="s">
        <v>41</v>
      </c>
      <c r="J95" s="15">
        <v>0.8</v>
      </c>
      <c r="K95" s="15" t="s">
        <v>42</v>
      </c>
      <c r="L95" s="13" t="s">
        <v>43</v>
      </c>
      <c r="M95" s="13" t="s">
        <v>757</v>
      </c>
      <c r="N95" s="13" t="s">
        <v>758</v>
      </c>
      <c r="O95" s="98" t="s">
        <v>759</v>
      </c>
      <c r="P95" s="14" t="s">
        <v>69</v>
      </c>
      <c r="Q95" s="14" t="s">
        <v>48</v>
      </c>
      <c r="R95" s="14" t="s">
        <v>760</v>
      </c>
      <c r="S95" s="14" t="s">
        <v>62</v>
      </c>
      <c r="T95" s="14" t="s">
        <v>51</v>
      </c>
      <c r="U95" s="17">
        <v>0.28000000000000003</v>
      </c>
      <c r="V95" s="18" t="s">
        <v>40</v>
      </c>
      <c r="W95" s="17">
        <v>0.8</v>
      </c>
      <c r="X95" s="18" t="s">
        <v>41</v>
      </c>
      <c r="Y95" s="18" t="s">
        <v>42</v>
      </c>
      <c r="Z95" s="86" t="s">
        <v>53</v>
      </c>
      <c r="AA95" s="240" t="s">
        <v>43</v>
      </c>
      <c r="AB95" s="233" t="s">
        <v>761</v>
      </c>
      <c r="AC95" s="234" t="s">
        <v>762</v>
      </c>
      <c r="AD95" s="186" t="s">
        <v>763</v>
      </c>
      <c r="AE95" s="188" t="s">
        <v>687</v>
      </c>
      <c r="AF95" s="189">
        <v>45689</v>
      </c>
      <c r="AG95" s="189">
        <v>46021</v>
      </c>
      <c r="AH95" s="247" t="s">
        <v>764</v>
      </c>
      <c r="AI95" s="1"/>
      <c r="AJ95" s="4"/>
      <c r="AK95" s="4"/>
      <c r="AL95" s="4"/>
    </row>
    <row r="96" spans="1:38" ht="122.25" customHeight="1">
      <c r="A96" s="1"/>
      <c r="B96" s="221" t="s">
        <v>765</v>
      </c>
      <c r="C96" s="222" t="s">
        <v>766</v>
      </c>
      <c r="D96" s="103" t="s">
        <v>767</v>
      </c>
      <c r="E96" s="123" t="s">
        <v>768</v>
      </c>
      <c r="F96" s="123" t="s">
        <v>769</v>
      </c>
      <c r="G96" s="224" t="s">
        <v>108</v>
      </c>
      <c r="H96" s="225">
        <v>0.6</v>
      </c>
      <c r="I96" s="226" t="s">
        <v>41</v>
      </c>
      <c r="J96" s="225">
        <v>0.8</v>
      </c>
      <c r="K96" s="225" t="s">
        <v>42</v>
      </c>
      <c r="L96" s="239" t="s">
        <v>43</v>
      </c>
      <c r="M96" s="239" t="s">
        <v>770</v>
      </c>
      <c r="N96" s="239" t="s">
        <v>771</v>
      </c>
      <c r="O96" s="126" t="s">
        <v>772</v>
      </c>
      <c r="P96" s="224" t="s">
        <v>47</v>
      </c>
      <c r="Q96" s="224" t="s">
        <v>48</v>
      </c>
      <c r="R96" s="224" t="s">
        <v>773</v>
      </c>
      <c r="S96" s="224" t="s">
        <v>303</v>
      </c>
      <c r="T96" s="224" t="s">
        <v>51</v>
      </c>
      <c r="U96" s="228">
        <v>0.12959999999999999</v>
      </c>
      <c r="V96" s="229" t="s">
        <v>52</v>
      </c>
      <c r="W96" s="228">
        <v>0.8</v>
      </c>
      <c r="X96" s="229" t="s">
        <v>41</v>
      </c>
      <c r="Y96" s="230" t="s">
        <v>42</v>
      </c>
      <c r="Z96" s="231" t="s">
        <v>53</v>
      </c>
      <c r="AA96" s="232" t="s">
        <v>43</v>
      </c>
      <c r="AB96" s="233" t="s">
        <v>774</v>
      </c>
      <c r="AC96" s="234" t="s">
        <v>775</v>
      </c>
      <c r="AD96" s="186" t="s">
        <v>776</v>
      </c>
      <c r="AE96" s="188" t="s">
        <v>777</v>
      </c>
      <c r="AF96" s="189">
        <v>45717</v>
      </c>
      <c r="AG96" s="189">
        <v>46006</v>
      </c>
      <c r="AH96" s="235" t="s">
        <v>778</v>
      </c>
      <c r="AI96" s="1"/>
      <c r="AJ96" s="4"/>
      <c r="AK96" s="4"/>
      <c r="AL96" s="4"/>
    </row>
    <row r="97" spans="1:38" ht="122.25" customHeight="1">
      <c r="A97" s="1"/>
      <c r="B97" s="212"/>
      <c r="C97" s="177"/>
      <c r="D97" s="322"/>
      <c r="E97" s="319"/>
      <c r="F97" s="319"/>
      <c r="G97" s="213"/>
      <c r="H97" s="213"/>
      <c r="I97" s="213"/>
      <c r="J97" s="213"/>
      <c r="K97" s="213"/>
      <c r="L97" s="213"/>
      <c r="M97" s="213"/>
      <c r="N97" s="213"/>
      <c r="O97" s="177"/>
      <c r="P97" s="326"/>
      <c r="Q97" s="326"/>
      <c r="R97" s="326"/>
      <c r="S97" s="326"/>
      <c r="T97" s="326"/>
      <c r="U97" s="326"/>
      <c r="V97" s="213"/>
      <c r="W97" s="213"/>
      <c r="X97" s="213"/>
      <c r="Y97" s="200"/>
      <c r="Z97" s="213"/>
      <c r="AA97" s="232" t="s">
        <v>63</v>
      </c>
      <c r="AB97" s="233" t="s">
        <v>779</v>
      </c>
      <c r="AC97" s="234" t="s">
        <v>780</v>
      </c>
      <c r="AD97" s="186" t="s">
        <v>781</v>
      </c>
      <c r="AE97" s="188" t="s">
        <v>777</v>
      </c>
      <c r="AF97" s="189">
        <v>45717</v>
      </c>
      <c r="AG97" s="189">
        <v>46006</v>
      </c>
      <c r="AH97" s="238"/>
      <c r="AI97" s="1"/>
      <c r="AJ97" s="4"/>
      <c r="AK97" s="4"/>
      <c r="AL97" s="4"/>
    </row>
    <row r="98" spans="1:38" ht="86.25" customHeight="1">
      <c r="A98" s="1"/>
      <c r="B98" s="212"/>
      <c r="C98" s="177"/>
      <c r="D98" s="322"/>
      <c r="E98" s="319"/>
      <c r="F98" s="319"/>
      <c r="G98" s="213"/>
      <c r="H98" s="213"/>
      <c r="I98" s="213"/>
      <c r="J98" s="213"/>
      <c r="K98" s="213"/>
      <c r="L98" s="236"/>
      <c r="M98" s="237"/>
      <c r="N98" s="28" t="s">
        <v>782</v>
      </c>
      <c r="O98" s="184" t="s">
        <v>783</v>
      </c>
      <c r="P98" s="23" t="s">
        <v>47</v>
      </c>
      <c r="Q98" s="23" t="s">
        <v>48</v>
      </c>
      <c r="R98" s="23" t="s">
        <v>118</v>
      </c>
      <c r="S98" s="23" t="s">
        <v>50</v>
      </c>
      <c r="T98" s="23" t="s">
        <v>51</v>
      </c>
      <c r="U98" s="326"/>
      <c r="V98" s="213"/>
      <c r="W98" s="213"/>
      <c r="X98" s="213"/>
      <c r="Y98" s="200"/>
      <c r="Z98" s="213"/>
      <c r="AA98" s="232" t="s">
        <v>71</v>
      </c>
      <c r="AB98" s="233" t="s">
        <v>784</v>
      </c>
      <c r="AC98" s="234" t="s">
        <v>785</v>
      </c>
      <c r="AD98" s="186" t="s">
        <v>786</v>
      </c>
      <c r="AE98" s="188" t="s">
        <v>777</v>
      </c>
      <c r="AF98" s="189">
        <v>45717</v>
      </c>
      <c r="AG98" s="189">
        <v>46006</v>
      </c>
      <c r="AH98" s="238"/>
      <c r="AI98" s="1"/>
      <c r="AJ98" s="4"/>
      <c r="AK98" s="4"/>
      <c r="AL98" s="4"/>
    </row>
    <row r="99" spans="1:38" ht="139.5" customHeight="1">
      <c r="A99" s="1"/>
      <c r="B99" s="212"/>
      <c r="C99" s="177"/>
      <c r="D99" s="322"/>
      <c r="E99" s="319"/>
      <c r="F99" s="319"/>
      <c r="G99" s="213"/>
      <c r="H99" s="213"/>
      <c r="I99" s="213"/>
      <c r="J99" s="213"/>
      <c r="K99" s="213"/>
      <c r="L99" s="236"/>
      <c r="M99" s="236"/>
      <c r="N99" s="257" t="s">
        <v>787</v>
      </c>
      <c r="O99" s="258" t="s">
        <v>788</v>
      </c>
      <c r="P99" s="259" t="s">
        <v>47</v>
      </c>
      <c r="Q99" s="259" t="s">
        <v>48</v>
      </c>
      <c r="R99" s="259" t="s">
        <v>118</v>
      </c>
      <c r="S99" s="333" t="s">
        <v>50</v>
      </c>
      <c r="T99" s="333" t="s">
        <v>51</v>
      </c>
      <c r="U99" s="326"/>
      <c r="V99" s="213"/>
      <c r="W99" s="213"/>
      <c r="X99" s="213"/>
      <c r="Y99" s="200"/>
      <c r="Z99" s="220"/>
      <c r="AA99" s="232" t="s">
        <v>75</v>
      </c>
      <c r="AB99" s="240" t="s">
        <v>789</v>
      </c>
      <c r="AC99" s="234" t="s">
        <v>790</v>
      </c>
      <c r="AD99" s="186" t="s">
        <v>791</v>
      </c>
      <c r="AE99" s="188" t="s">
        <v>777</v>
      </c>
      <c r="AF99" s="189">
        <v>45717</v>
      </c>
      <c r="AG99" s="189">
        <v>46006</v>
      </c>
      <c r="AH99" s="238"/>
      <c r="AI99" s="1"/>
      <c r="AJ99" s="4"/>
      <c r="AK99" s="4"/>
      <c r="AL99" s="4"/>
    </row>
    <row r="100" spans="1:38" ht="211.5" customHeight="1">
      <c r="A100" s="1"/>
      <c r="B100" s="244" t="s">
        <v>792</v>
      </c>
      <c r="C100" s="245" t="s">
        <v>793</v>
      </c>
      <c r="D100" s="89" t="s">
        <v>171</v>
      </c>
      <c r="E100" s="90" t="s">
        <v>794</v>
      </c>
      <c r="F100" s="90" t="s">
        <v>795</v>
      </c>
      <c r="G100" s="14" t="s">
        <v>42</v>
      </c>
      <c r="H100" s="15">
        <v>0.8</v>
      </c>
      <c r="I100" s="16" t="s">
        <v>41</v>
      </c>
      <c r="J100" s="15">
        <v>0.8</v>
      </c>
      <c r="K100" s="15" t="s">
        <v>42</v>
      </c>
      <c r="L100" s="13" t="s">
        <v>43</v>
      </c>
      <c r="M100" s="13" t="s">
        <v>796</v>
      </c>
      <c r="N100" s="13" t="s">
        <v>797</v>
      </c>
      <c r="O100" s="98" t="s">
        <v>798</v>
      </c>
      <c r="P100" s="14" t="s">
        <v>47</v>
      </c>
      <c r="Q100" s="14" t="s">
        <v>799</v>
      </c>
      <c r="R100" s="14" t="s">
        <v>118</v>
      </c>
      <c r="S100" s="14" t="s">
        <v>303</v>
      </c>
      <c r="T100" s="14" t="s">
        <v>51</v>
      </c>
      <c r="U100" s="17">
        <v>0.4</v>
      </c>
      <c r="V100" s="18" t="s">
        <v>40</v>
      </c>
      <c r="W100" s="17">
        <v>0.8</v>
      </c>
      <c r="X100" s="18" t="s">
        <v>41</v>
      </c>
      <c r="Y100" s="246" t="s">
        <v>42</v>
      </c>
      <c r="Z100" s="19" t="s">
        <v>53</v>
      </c>
      <c r="AA100" s="232" t="s">
        <v>43</v>
      </c>
      <c r="AB100" s="233" t="s">
        <v>800</v>
      </c>
      <c r="AC100" s="234" t="s">
        <v>801</v>
      </c>
      <c r="AD100" s="186" t="s">
        <v>802</v>
      </c>
      <c r="AE100" s="188" t="s">
        <v>66</v>
      </c>
      <c r="AF100" s="189">
        <v>45748</v>
      </c>
      <c r="AG100" s="189">
        <v>46006</v>
      </c>
      <c r="AH100" s="247" t="s">
        <v>803</v>
      </c>
      <c r="AI100" s="1"/>
      <c r="AJ100" s="4"/>
      <c r="AK100" s="4"/>
      <c r="AL100" s="4"/>
    </row>
    <row r="101" spans="1:38" ht="188.25" customHeight="1">
      <c r="A101" s="1"/>
      <c r="B101" s="244" t="s">
        <v>804</v>
      </c>
      <c r="C101" s="245" t="s">
        <v>805</v>
      </c>
      <c r="D101" s="89" t="s">
        <v>806</v>
      </c>
      <c r="E101" s="90" t="s">
        <v>807</v>
      </c>
      <c r="F101" s="90" t="s">
        <v>808</v>
      </c>
      <c r="G101" s="14" t="s">
        <v>108</v>
      </c>
      <c r="H101" s="15">
        <v>0.6</v>
      </c>
      <c r="I101" s="16" t="s">
        <v>41</v>
      </c>
      <c r="J101" s="15">
        <v>0.8</v>
      </c>
      <c r="K101" s="15" t="s">
        <v>42</v>
      </c>
      <c r="L101" s="13" t="s">
        <v>43</v>
      </c>
      <c r="M101" s="13" t="s">
        <v>809</v>
      </c>
      <c r="N101" s="13" t="s">
        <v>810</v>
      </c>
      <c r="O101" s="98" t="s">
        <v>811</v>
      </c>
      <c r="P101" s="14" t="s">
        <v>47</v>
      </c>
      <c r="Q101" s="14" t="s">
        <v>48</v>
      </c>
      <c r="R101" s="14" t="s">
        <v>118</v>
      </c>
      <c r="S101" s="14" t="s">
        <v>303</v>
      </c>
      <c r="T101" s="14" t="s">
        <v>51</v>
      </c>
      <c r="U101" s="17">
        <v>0.36</v>
      </c>
      <c r="V101" s="18" t="s">
        <v>40</v>
      </c>
      <c r="W101" s="17">
        <v>0.8</v>
      </c>
      <c r="X101" s="18" t="s">
        <v>41</v>
      </c>
      <c r="Y101" s="246" t="s">
        <v>42</v>
      </c>
      <c r="Z101" s="19" t="s">
        <v>53</v>
      </c>
      <c r="AA101" s="232" t="s">
        <v>43</v>
      </c>
      <c r="AB101" s="233" t="s">
        <v>812</v>
      </c>
      <c r="AC101" s="234" t="s">
        <v>813</v>
      </c>
      <c r="AD101" s="186" t="s">
        <v>814</v>
      </c>
      <c r="AE101" s="188" t="s">
        <v>66</v>
      </c>
      <c r="AF101" s="189">
        <v>45748</v>
      </c>
      <c r="AG101" s="189">
        <v>46006</v>
      </c>
      <c r="AH101" s="247" t="s">
        <v>815</v>
      </c>
      <c r="AI101" s="1"/>
      <c r="AJ101" s="4"/>
      <c r="AK101" s="4"/>
      <c r="AL101" s="4"/>
    </row>
    <row r="102" spans="1:38" ht="194.25" customHeight="1">
      <c r="A102" s="1"/>
      <c r="B102" s="244" t="s">
        <v>816</v>
      </c>
      <c r="C102" s="245" t="s">
        <v>817</v>
      </c>
      <c r="D102" s="89" t="s">
        <v>806</v>
      </c>
      <c r="E102" s="90" t="s">
        <v>818</v>
      </c>
      <c r="F102" s="90" t="s">
        <v>819</v>
      </c>
      <c r="G102" s="16" t="s">
        <v>820</v>
      </c>
      <c r="H102" s="15">
        <v>1</v>
      </c>
      <c r="I102" s="16" t="s">
        <v>41</v>
      </c>
      <c r="J102" s="15">
        <v>0.8</v>
      </c>
      <c r="K102" s="15" t="s">
        <v>42</v>
      </c>
      <c r="L102" s="13" t="s">
        <v>43</v>
      </c>
      <c r="M102" s="13" t="s">
        <v>821</v>
      </c>
      <c r="N102" s="13" t="s">
        <v>822</v>
      </c>
      <c r="O102" s="98" t="s">
        <v>823</v>
      </c>
      <c r="P102" s="14" t="s">
        <v>47</v>
      </c>
      <c r="Q102" s="14" t="s">
        <v>48</v>
      </c>
      <c r="R102" s="14" t="s">
        <v>118</v>
      </c>
      <c r="S102" s="14" t="s">
        <v>303</v>
      </c>
      <c r="T102" s="14" t="s">
        <v>51</v>
      </c>
      <c r="U102" s="17">
        <v>0.6</v>
      </c>
      <c r="V102" s="18" t="s">
        <v>108</v>
      </c>
      <c r="W102" s="17">
        <v>0.8</v>
      </c>
      <c r="X102" s="18" t="s">
        <v>41</v>
      </c>
      <c r="Y102" s="18" t="s">
        <v>42</v>
      </c>
      <c r="Z102" s="86" t="s">
        <v>53</v>
      </c>
      <c r="AA102" s="240" t="s">
        <v>43</v>
      </c>
      <c r="AB102" s="233" t="s">
        <v>824</v>
      </c>
      <c r="AC102" s="234" t="s">
        <v>825</v>
      </c>
      <c r="AD102" s="186" t="s">
        <v>826</v>
      </c>
      <c r="AE102" s="188" t="s">
        <v>66</v>
      </c>
      <c r="AF102" s="189">
        <v>45748</v>
      </c>
      <c r="AG102" s="189">
        <v>46006</v>
      </c>
      <c r="AH102" s="247" t="s">
        <v>827</v>
      </c>
      <c r="AI102" s="1"/>
      <c r="AJ102" s="4"/>
      <c r="AK102" s="4"/>
      <c r="AL102" s="4"/>
    </row>
    <row r="103" spans="1:38" ht="156.75" customHeight="1">
      <c r="A103" s="1"/>
      <c r="B103" s="244" t="s">
        <v>828</v>
      </c>
      <c r="C103" s="245" t="s">
        <v>829</v>
      </c>
      <c r="D103" s="89" t="s">
        <v>171</v>
      </c>
      <c r="E103" s="90" t="s">
        <v>830</v>
      </c>
      <c r="F103" s="90" t="s">
        <v>831</v>
      </c>
      <c r="G103" s="14" t="s">
        <v>40</v>
      </c>
      <c r="H103" s="15">
        <v>0.4</v>
      </c>
      <c r="I103" s="16" t="s">
        <v>41</v>
      </c>
      <c r="J103" s="15">
        <v>0.8</v>
      </c>
      <c r="K103" s="15" t="s">
        <v>42</v>
      </c>
      <c r="L103" s="13" t="s">
        <v>43</v>
      </c>
      <c r="M103" s="13" t="s">
        <v>832</v>
      </c>
      <c r="N103" s="13" t="s">
        <v>833</v>
      </c>
      <c r="O103" s="98" t="s">
        <v>834</v>
      </c>
      <c r="P103" s="14" t="s">
        <v>47</v>
      </c>
      <c r="Q103" s="14" t="s">
        <v>48</v>
      </c>
      <c r="R103" s="14" t="s">
        <v>118</v>
      </c>
      <c r="S103" s="14" t="s">
        <v>62</v>
      </c>
      <c r="T103" s="14" t="s">
        <v>51</v>
      </c>
      <c r="U103" s="17">
        <v>0.24</v>
      </c>
      <c r="V103" s="18" t="s">
        <v>40</v>
      </c>
      <c r="W103" s="17">
        <v>0.8</v>
      </c>
      <c r="X103" s="18" t="s">
        <v>41</v>
      </c>
      <c r="Y103" s="246" t="s">
        <v>42</v>
      </c>
      <c r="Z103" s="19" t="s">
        <v>53</v>
      </c>
      <c r="AA103" s="232" t="s">
        <v>43</v>
      </c>
      <c r="AB103" s="233" t="s">
        <v>835</v>
      </c>
      <c r="AC103" s="234" t="s">
        <v>836</v>
      </c>
      <c r="AD103" s="186" t="s">
        <v>837</v>
      </c>
      <c r="AE103" s="188" t="s">
        <v>838</v>
      </c>
      <c r="AF103" s="189">
        <v>45809</v>
      </c>
      <c r="AG103" s="189">
        <v>46006</v>
      </c>
      <c r="AH103" s="247" t="s">
        <v>839</v>
      </c>
      <c r="AI103" s="1"/>
      <c r="AJ103" s="4"/>
      <c r="AK103" s="4"/>
      <c r="AL103" s="4"/>
    </row>
    <row r="104" spans="1:38" ht="155.25" customHeight="1">
      <c r="A104" s="1"/>
      <c r="B104" s="244" t="s">
        <v>840</v>
      </c>
      <c r="C104" s="245" t="s">
        <v>841</v>
      </c>
      <c r="D104" s="89" t="s">
        <v>143</v>
      </c>
      <c r="E104" s="90" t="s">
        <v>842</v>
      </c>
      <c r="F104" s="90" t="s">
        <v>843</v>
      </c>
      <c r="G104" s="14" t="s">
        <v>108</v>
      </c>
      <c r="H104" s="15">
        <v>0.6</v>
      </c>
      <c r="I104" s="16" t="s">
        <v>41</v>
      </c>
      <c r="J104" s="15">
        <v>0.8</v>
      </c>
      <c r="K104" s="15" t="s">
        <v>42</v>
      </c>
      <c r="L104" s="13" t="s">
        <v>43</v>
      </c>
      <c r="M104" s="13" t="s">
        <v>844</v>
      </c>
      <c r="N104" s="13" t="s">
        <v>845</v>
      </c>
      <c r="O104" s="98" t="s">
        <v>846</v>
      </c>
      <c r="P104" s="14" t="s">
        <v>47</v>
      </c>
      <c r="Q104" s="14" t="s">
        <v>48</v>
      </c>
      <c r="R104" s="14" t="s">
        <v>847</v>
      </c>
      <c r="S104" s="14" t="s">
        <v>62</v>
      </c>
      <c r="T104" s="14" t="s">
        <v>51</v>
      </c>
      <c r="U104" s="17">
        <v>0.36</v>
      </c>
      <c r="V104" s="18" t="s">
        <v>40</v>
      </c>
      <c r="W104" s="17">
        <v>0.8</v>
      </c>
      <c r="X104" s="18" t="s">
        <v>41</v>
      </c>
      <c r="Y104" s="246" t="s">
        <v>42</v>
      </c>
      <c r="Z104" s="19" t="s">
        <v>53</v>
      </c>
      <c r="AA104" s="232" t="s">
        <v>43</v>
      </c>
      <c r="AB104" s="233" t="s">
        <v>848</v>
      </c>
      <c r="AC104" s="234" t="s">
        <v>849</v>
      </c>
      <c r="AD104" s="186" t="s">
        <v>850</v>
      </c>
      <c r="AE104" s="188" t="s">
        <v>838</v>
      </c>
      <c r="AF104" s="189">
        <v>45778</v>
      </c>
      <c r="AG104" s="189">
        <v>46006</v>
      </c>
      <c r="AH104" s="247" t="s">
        <v>851</v>
      </c>
      <c r="AI104" s="1"/>
      <c r="AJ104" s="4"/>
      <c r="AK104" s="4"/>
      <c r="AL104" s="4"/>
    </row>
    <row r="105" spans="1:38" ht="258.75" customHeight="1">
      <c r="A105" s="1"/>
      <c r="B105" s="244" t="s">
        <v>852</v>
      </c>
      <c r="C105" s="245" t="s">
        <v>853</v>
      </c>
      <c r="D105" s="89" t="s">
        <v>408</v>
      </c>
      <c r="E105" s="90" t="s">
        <v>854</v>
      </c>
      <c r="F105" s="90" t="s">
        <v>855</v>
      </c>
      <c r="G105" s="14" t="s">
        <v>40</v>
      </c>
      <c r="H105" s="15">
        <v>0.4</v>
      </c>
      <c r="I105" s="16" t="s">
        <v>41</v>
      </c>
      <c r="J105" s="15">
        <v>0.8</v>
      </c>
      <c r="K105" s="15" t="s">
        <v>42</v>
      </c>
      <c r="L105" s="13" t="s">
        <v>43</v>
      </c>
      <c r="M105" s="13" t="s">
        <v>856</v>
      </c>
      <c r="N105" s="13" t="s">
        <v>857</v>
      </c>
      <c r="O105" s="98" t="s">
        <v>858</v>
      </c>
      <c r="P105" s="14" t="s">
        <v>47</v>
      </c>
      <c r="Q105" s="14" t="s">
        <v>48</v>
      </c>
      <c r="R105" s="14" t="s">
        <v>859</v>
      </c>
      <c r="S105" s="14" t="s">
        <v>62</v>
      </c>
      <c r="T105" s="14" t="s">
        <v>51</v>
      </c>
      <c r="U105" s="17">
        <v>0.24</v>
      </c>
      <c r="V105" s="18" t="s">
        <v>40</v>
      </c>
      <c r="W105" s="17">
        <v>0.8</v>
      </c>
      <c r="X105" s="18" t="s">
        <v>41</v>
      </c>
      <c r="Y105" s="246" t="s">
        <v>42</v>
      </c>
      <c r="Z105" s="19" t="s">
        <v>53</v>
      </c>
      <c r="AA105" s="232" t="s">
        <v>43</v>
      </c>
      <c r="AB105" s="233" t="s">
        <v>860</v>
      </c>
      <c r="AC105" s="234" t="s">
        <v>861</v>
      </c>
      <c r="AD105" s="186" t="s">
        <v>862</v>
      </c>
      <c r="AE105" s="188" t="s">
        <v>863</v>
      </c>
      <c r="AF105" s="189">
        <v>45809</v>
      </c>
      <c r="AG105" s="189">
        <v>46006</v>
      </c>
      <c r="AH105" s="247" t="s">
        <v>864</v>
      </c>
      <c r="AI105" s="1"/>
      <c r="AJ105" s="4"/>
      <c r="AK105" s="4"/>
      <c r="AL105" s="4"/>
    </row>
    <row r="106" spans="1:38" ht="254.25" customHeight="1">
      <c r="A106" s="1"/>
      <c r="B106" s="244" t="s">
        <v>865</v>
      </c>
      <c r="C106" s="245" t="s">
        <v>866</v>
      </c>
      <c r="D106" s="89" t="s">
        <v>143</v>
      </c>
      <c r="E106" s="90" t="s">
        <v>867</v>
      </c>
      <c r="F106" s="90" t="s">
        <v>868</v>
      </c>
      <c r="G106" s="14" t="s">
        <v>108</v>
      </c>
      <c r="H106" s="15">
        <v>0.6</v>
      </c>
      <c r="I106" s="16" t="s">
        <v>41</v>
      </c>
      <c r="J106" s="15">
        <v>0.8</v>
      </c>
      <c r="K106" s="15" t="s">
        <v>42</v>
      </c>
      <c r="L106" s="13" t="s">
        <v>43</v>
      </c>
      <c r="M106" s="13" t="s">
        <v>869</v>
      </c>
      <c r="N106" s="13" t="s">
        <v>870</v>
      </c>
      <c r="O106" s="98" t="s">
        <v>871</v>
      </c>
      <c r="P106" s="14" t="s">
        <v>47</v>
      </c>
      <c r="Q106" s="14" t="s">
        <v>48</v>
      </c>
      <c r="R106" s="14" t="s">
        <v>118</v>
      </c>
      <c r="S106" s="14" t="s">
        <v>62</v>
      </c>
      <c r="T106" s="14" t="s">
        <v>51</v>
      </c>
      <c r="U106" s="17">
        <v>0.36</v>
      </c>
      <c r="V106" s="18" t="s">
        <v>40</v>
      </c>
      <c r="W106" s="17">
        <v>0.8</v>
      </c>
      <c r="X106" s="18" t="s">
        <v>41</v>
      </c>
      <c r="Y106" s="246" t="s">
        <v>42</v>
      </c>
      <c r="Z106" s="19" t="s">
        <v>53</v>
      </c>
      <c r="AA106" s="232" t="s">
        <v>43</v>
      </c>
      <c r="AB106" s="233" t="s">
        <v>872</v>
      </c>
      <c r="AC106" s="234" t="s">
        <v>873</v>
      </c>
      <c r="AD106" s="186" t="s">
        <v>874</v>
      </c>
      <c r="AE106" s="188" t="s">
        <v>838</v>
      </c>
      <c r="AF106" s="189">
        <v>45809</v>
      </c>
      <c r="AG106" s="189">
        <v>46022</v>
      </c>
      <c r="AH106" s="247" t="s">
        <v>875</v>
      </c>
      <c r="AI106" s="1"/>
      <c r="AJ106" s="4"/>
      <c r="AK106" s="4"/>
      <c r="AL106" s="4"/>
    </row>
    <row r="107" spans="1:38" ht="141" customHeight="1">
      <c r="A107" s="1"/>
      <c r="B107" s="221" t="s">
        <v>876</v>
      </c>
      <c r="C107" s="222" t="s">
        <v>877</v>
      </c>
      <c r="D107" s="103" t="s">
        <v>143</v>
      </c>
      <c r="E107" s="123" t="s">
        <v>878</v>
      </c>
      <c r="F107" s="123" t="s">
        <v>879</v>
      </c>
      <c r="G107" s="224" t="s">
        <v>744</v>
      </c>
      <c r="H107" s="225">
        <v>0.2</v>
      </c>
      <c r="I107" s="226" t="s">
        <v>92</v>
      </c>
      <c r="J107" s="225">
        <v>0.6</v>
      </c>
      <c r="K107" s="225" t="s">
        <v>93</v>
      </c>
      <c r="L107" s="13" t="s">
        <v>43</v>
      </c>
      <c r="M107" s="13" t="s">
        <v>880</v>
      </c>
      <c r="N107" s="13" t="s">
        <v>881</v>
      </c>
      <c r="O107" s="98" t="s">
        <v>882</v>
      </c>
      <c r="P107" s="14" t="s">
        <v>47</v>
      </c>
      <c r="Q107" s="14" t="s">
        <v>48</v>
      </c>
      <c r="R107" s="14" t="s">
        <v>883</v>
      </c>
      <c r="S107" s="14" t="s">
        <v>62</v>
      </c>
      <c r="T107" s="14" t="s">
        <v>51</v>
      </c>
      <c r="U107" s="228">
        <v>7.1999999999999995E-2</v>
      </c>
      <c r="V107" s="229" t="s">
        <v>52</v>
      </c>
      <c r="W107" s="228">
        <v>0.6</v>
      </c>
      <c r="X107" s="229" t="s">
        <v>92</v>
      </c>
      <c r="Y107" s="230" t="s">
        <v>93</v>
      </c>
      <c r="Z107" s="231" t="s">
        <v>94</v>
      </c>
      <c r="AA107" s="232" t="s">
        <v>43</v>
      </c>
      <c r="AB107" s="233" t="s">
        <v>884</v>
      </c>
      <c r="AC107" s="234" t="s">
        <v>885</v>
      </c>
      <c r="AD107" s="186" t="s">
        <v>886</v>
      </c>
      <c r="AE107" s="188" t="s">
        <v>838</v>
      </c>
      <c r="AF107" s="189">
        <v>45717</v>
      </c>
      <c r="AG107" s="189">
        <v>46006</v>
      </c>
      <c r="AH107" s="235" t="s">
        <v>887</v>
      </c>
      <c r="AI107" s="1"/>
      <c r="AJ107" s="4"/>
      <c r="AK107" s="4"/>
      <c r="AL107" s="4"/>
    </row>
    <row r="108" spans="1:38" ht="121.5" customHeight="1">
      <c r="A108" s="1"/>
      <c r="B108" s="212"/>
      <c r="C108" s="177"/>
      <c r="D108" s="322"/>
      <c r="E108" s="319"/>
      <c r="F108" s="319"/>
      <c r="G108" s="213"/>
      <c r="H108" s="213"/>
      <c r="I108" s="213"/>
      <c r="J108" s="213"/>
      <c r="K108" s="213"/>
      <c r="L108" s="236"/>
      <c r="M108" s="237"/>
      <c r="N108" s="22" t="s">
        <v>888</v>
      </c>
      <c r="O108" s="185" t="s">
        <v>889</v>
      </c>
      <c r="P108" s="10" t="s">
        <v>47</v>
      </c>
      <c r="Q108" s="10" t="s">
        <v>48</v>
      </c>
      <c r="R108" s="10" t="s">
        <v>890</v>
      </c>
      <c r="S108" s="10" t="s">
        <v>50</v>
      </c>
      <c r="T108" s="10" t="s">
        <v>51</v>
      </c>
      <c r="U108" s="326"/>
      <c r="V108" s="213"/>
      <c r="W108" s="213"/>
      <c r="X108" s="213"/>
      <c r="Y108" s="200"/>
      <c r="Z108" s="220"/>
      <c r="AA108" s="232" t="s">
        <v>63</v>
      </c>
      <c r="AB108" s="233" t="s">
        <v>891</v>
      </c>
      <c r="AC108" s="234" t="s">
        <v>892</v>
      </c>
      <c r="AD108" s="186" t="s">
        <v>893</v>
      </c>
      <c r="AE108" s="188" t="s">
        <v>863</v>
      </c>
      <c r="AF108" s="189">
        <v>45301</v>
      </c>
      <c r="AG108" s="189">
        <v>45382</v>
      </c>
      <c r="AH108" s="238"/>
      <c r="AI108" s="1"/>
      <c r="AJ108" s="4"/>
      <c r="AK108" s="4"/>
      <c r="AL108" s="4"/>
    </row>
    <row r="109" spans="1:38" ht="162.75" customHeight="1">
      <c r="A109" s="1"/>
      <c r="B109" s="244" t="s">
        <v>894</v>
      </c>
      <c r="C109" s="245" t="s">
        <v>895</v>
      </c>
      <c r="D109" s="89" t="s">
        <v>143</v>
      </c>
      <c r="E109" s="90" t="s">
        <v>896</v>
      </c>
      <c r="F109" s="90" t="s">
        <v>897</v>
      </c>
      <c r="G109" s="14" t="s">
        <v>40</v>
      </c>
      <c r="H109" s="15">
        <v>0.4</v>
      </c>
      <c r="I109" s="16" t="s">
        <v>41</v>
      </c>
      <c r="J109" s="15">
        <v>0.8</v>
      </c>
      <c r="K109" s="15" t="s">
        <v>42</v>
      </c>
      <c r="L109" s="13" t="s">
        <v>43</v>
      </c>
      <c r="M109" s="13" t="s">
        <v>898</v>
      </c>
      <c r="N109" s="26" t="s">
        <v>899</v>
      </c>
      <c r="O109" s="183" t="s">
        <v>900</v>
      </c>
      <c r="P109" s="25" t="s">
        <v>47</v>
      </c>
      <c r="Q109" s="25" t="s">
        <v>48</v>
      </c>
      <c r="R109" s="25" t="s">
        <v>883</v>
      </c>
      <c r="S109" s="25" t="s">
        <v>62</v>
      </c>
      <c r="T109" s="25" t="s">
        <v>51</v>
      </c>
      <c r="U109" s="17">
        <v>0.24</v>
      </c>
      <c r="V109" s="18" t="s">
        <v>40</v>
      </c>
      <c r="W109" s="17">
        <v>0.8</v>
      </c>
      <c r="X109" s="18" t="s">
        <v>41</v>
      </c>
      <c r="Y109" s="246" t="s">
        <v>42</v>
      </c>
      <c r="Z109" s="19" t="s">
        <v>53</v>
      </c>
      <c r="AA109" s="232" t="s">
        <v>43</v>
      </c>
      <c r="AB109" s="233" t="s">
        <v>901</v>
      </c>
      <c r="AC109" s="234" t="s">
        <v>902</v>
      </c>
      <c r="AD109" s="186" t="s">
        <v>903</v>
      </c>
      <c r="AE109" s="188" t="s">
        <v>838</v>
      </c>
      <c r="AF109" s="189">
        <v>45717</v>
      </c>
      <c r="AG109" s="189">
        <v>46006</v>
      </c>
      <c r="AH109" s="247" t="s">
        <v>904</v>
      </c>
      <c r="AI109" s="1"/>
      <c r="AJ109" s="4"/>
      <c r="AK109" s="4"/>
      <c r="AL109" s="4"/>
    </row>
    <row r="110" spans="1:38" ht="90" customHeight="1">
      <c r="A110" s="1"/>
      <c r="B110" s="221" t="s">
        <v>905</v>
      </c>
      <c r="C110" s="222" t="s">
        <v>906</v>
      </c>
      <c r="D110" s="103" t="s">
        <v>143</v>
      </c>
      <c r="E110" s="123" t="s">
        <v>907</v>
      </c>
      <c r="F110" s="123" t="s">
        <v>908</v>
      </c>
      <c r="G110" s="224" t="s">
        <v>40</v>
      </c>
      <c r="H110" s="225">
        <v>0.4</v>
      </c>
      <c r="I110" s="226" t="s">
        <v>92</v>
      </c>
      <c r="J110" s="225">
        <v>0.6</v>
      </c>
      <c r="K110" s="225" t="s">
        <v>93</v>
      </c>
      <c r="L110" s="239" t="s">
        <v>43</v>
      </c>
      <c r="M110" s="239" t="s">
        <v>909</v>
      </c>
      <c r="N110" s="239" t="s">
        <v>910</v>
      </c>
      <c r="O110" s="126" t="s">
        <v>911</v>
      </c>
      <c r="P110" s="224" t="s">
        <v>47</v>
      </c>
      <c r="Q110" s="224" t="s">
        <v>48</v>
      </c>
      <c r="R110" s="224" t="s">
        <v>912</v>
      </c>
      <c r="S110" s="224" t="s">
        <v>62</v>
      </c>
      <c r="T110" s="224" t="s">
        <v>51</v>
      </c>
      <c r="U110" s="228">
        <v>0.24</v>
      </c>
      <c r="V110" s="229" t="s">
        <v>40</v>
      </c>
      <c r="W110" s="228">
        <v>0.6</v>
      </c>
      <c r="X110" s="229" t="s">
        <v>92</v>
      </c>
      <c r="Y110" s="230" t="s">
        <v>93</v>
      </c>
      <c r="Z110" s="231" t="s">
        <v>94</v>
      </c>
      <c r="AA110" s="232" t="s">
        <v>43</v>
      </c>
      <c r="AB110" s="233" t="s">
        <v>913</v>
      </c>
      <c r="AC110" s="234" t="s">
        <v>914</v>
      </c>
      <c r="AD110" s="186" t="s">
        <v>915</v>
      </c>
      <c r="AE110" s="188" t="s">
        <v>916</v>
      </c>
      <c r="AF110" s="189">
        <v>45658</v>
      </c>
      <c r="AG110" s="189">
        <v>46006</v>
      </c>
      <c r="AH110" s="235" t="s">
        <v>778</v>
      </c>
      <c r="AI110" s="1"/>
      <c r="AJ110" s="4"/>
      <c r="AK110" s="4"/>
      <c r="AL110" s="4"/>
    </row>
    <row r="111" spans="1:38" ht="108.75" customHeight="1">
      <c r="A111" s="1"/>
      <c r="B111" s="212"/>
      <c r="C111" s="177"/>
      <c r="D111" s="322"/>
      <c r="E111" s="319"/>
      <c r="F111" s="319"/>
      <c r="G111" s="213"/>
      <c r="H111" s="213"/>
      <c r="I111" s="213"/>
      <c r="J111" s="213"/>
      <c r="K111" s="213"/>
      <c r="L111" s="213"/>
      <c r="M111" s="213"/>
      <c r="N111" s="213"/>
      <c r="O111" s="177"/>
      <c r="P111" s="326"/>
      <c r="Q111" s="326"/>
      <c r="R111" s="326"/>
      <c r="S111" s="326"/>
      <c r="T111" s="326"/>
      <c r="U111" s="326"/>
      <c r="V111" s="213"/>
      <c r="W111" s="213"/>
      <c r="X111" s="213"/>
      <c r="Y111" s="200"/>
      <c r="Z111" s="213"/>
      <c r="AA111" s="232" t="s">
        <v>63</v>
      </c>
      <c r="AB111" s="233" t="s">
        <v>917</v>
      </c>
      <c r="AC111" s="234" t="s">
        <v>918</v>
      </c>
      <c r="AD111" s="186" t="s">
        <v>919</v>
      </c>
      <c r="AE111" s="188" t="s">
        <v>916</v>
      </c>
      <c r="AF111" s="189">
        <v>45809</v>
      </c>
      <c r="AG111" s="189">
        <v>46006</v>
      </c>
      <c r="AH111" s="238"/>
      <c r="AI111" s="1"/>
      <c r="AJ111" s="4"/>
      <c r="AK111" s="4"/>
      <c r="AL111" s="4"/>
    </row>
    <row r="112" spans="1:38" ht="66.75" customHeight="1">
      <c r="A112" s="1"/>
      <c r="B112" s="212"/>
      <c r="C112" s="177"/>
      <c r="D112" s="322"/>
      <c r="E112" s="319"/>
      <c r="F112" s="319"/>
      <c r="G112" s="213"/>
      <c r="H112" s="213"/>
      <c r="I112" s="213"/>
      <c r="J112" s="213"/>
      <c r="K112" s="213"/>
      <c r="L112" s="213"/>
      <c r="M112" s="213"/>
      <c r="N112" s="213"/>
      <c r="O112" s="177"/>
      <c r="P112" s="326"/>
      <c r="Q112" s="326"/>
      <c r="R112" s="326"/>
      <c r="S112" s="326"/>
      <c r="T112" s="326"/>
      <c r="U112" s="326"/>
      <c r="V112" s="213"/>
      <c r="W112" s="213"/>
      <c r="X112" s="213"/>
      <c r="Y112" s="200"/>
      <c r="Z112" s="220"/>
      <c r="AA112" s="232" t="s">
        <v>71</v>
      </c>
      <c r="AB112" s="233" t="s">
        <v>920</v>
      </c>
      <c r="AC112" s="234" t="s">
        <v>921</v>
      </c>
      <c r="AD112" s="186" t="s">
        <v>922</v>
      </c>
      <c r="AE112" s="188" t="s">
        <v>916</v>
      </c>
      <c r="AF112" s="189">
        <v>45658</v>
      </c>
      <c r="AG112" s="189">
        <v>46006</v>
      </c>
      <c r="AH112" s="238"/>
      <c r="AI112" s="1"/>
      <c r="AJ112" s="4"/>
      <c r="AK112" s="4"/>
      <c r="AL112" s="4"/>
    </row>
    <row r="113" spans="1:38" ht="151.5" customHeight="1">
      <c r="A113" s="1"/>
      <c r="B113" s="221" t="s">
        <v>923</v>
      </c>
      <c r="C113" s="222" t="s">
        <v>924</v>
      </c>
      <c r="D113" s="103" t="s">
        <v>143</v>
      </c>
      <c r="E113" s="123" t="s">
        <v>925</v>
      </c>
      <c r="F113" s="123" t="s">
        <v>926</v>
      </c>
      <c r="G113" s="224" t="s">
        <v>40</v>
      </c>
      <c r="H113" s="225">
        <v>0.4</v>
      </c>
      <c r="I113" s="226" t="s">
        <v>41</v>
      </c>
      <c r="J113" s="225">
        <v>0.8</v>
      </c>
      <c r="K113" s="225" t="s">
        <v>42</v>
      </c>
      <c r="L113" s="239" t="s">
        <v>43</v>
      </c>
      <c r="M113" s="239" t="s">
        <v>927</v>
      </c>
      <c r="N113" s="239" t="s">
        <v>928</v>
      </c>
      <c r="O113" s="126" t="s">
        <v>929</v>
      </c>
      <c r="P113" s="224" t="s">
        <v>47</v>
      </c>
      <c r="Q113" s="224" t="s">
        <v>48</v>
      </c>
      <c r="R113" s="224" t="s">
        <v>930</v>
      </c>
      <c r="S113" s="224" t="s">
        <v>62</v>
      </c>
      <c r="T113" s="224" t="s">
        <v>51</v>
      </c>
      <c r="U113" s="228">
        <v>0.24</v>
      </c>
      <c r="V113" s="229" t="s">
        <v>40</v>
      </c>
      <c r="W113" s="228">
        <v>0.8</v>
      </c>
      <c r="X113" s="229" t="s">
        <v>41</v>
      </c>
      <c r="Y113" s="230" t="s">
        <v>42</v>
      </c>
      <c r="Z113" s="231" t="s">
        <v>53</v>
      </c>
      <c r="AA113" s="232" t="s">
        <v>43</v>
      </c>
      <c r="AB113" s="233" t="s">
        <v>931</v>
      </c>
      <c r="AC113" s="234" t="s">
        <v>932</v>
      </c>
      <c r="AD113" s="186" t="s">
        <v>933</v>
      </c>
      <c r="AE113" s="188" t="s">
        <v>916</v>
      </c>
      <c r="AF113" s="189">
        <v>45658</v>
      </c>
      <c r="AG113" s="189">
        <v>46006</v>
      </c>
      <c r="AH113" s="235" t="s">
        <v>778</v>
      </c>
      <c r="AI113" s="1"/>
      <c r="AJ113" s="4"/>
      <c r="AK113" s="4"/>
      <c r="AL113" s="4"/>
    </row>
    <row r="114" spans="1:38" ht="91.5" customHeight="1">
      <c r="A114" s="1"/>
      <c r="B114" s="212"/>
      <c r="C114" s="177"/>
      <c r="D114" s="322"/>
      <c r="E114" s="319"/>
      <c r="F114" s="319"/>
      <c r="G114" s="213"/>
      <c r="H114" s="213"/>
      <c r="I114" s="213"/>
      <c r="J114" s="213"/>
      <c r="K114" s="213"/>
      <c r="L114" s="213"/>
      <c r="M114" s="213"/>
      <c r="N114" s="213"/>
      <c r="O114" s="177"/>
      <c r="P114" s="326"/>
      <c r="Q114" s="326"/>
      <c r="R114" s="326"/>
      <c r="S114" s="326"/>
      <c r="T114" s="326"/>
      <c r="U114" s="326"/>
      <c r="V114" s="213"/>
      <c r="W114" s="213"/>
      <c r="X114" s="213"/>
      <c r="Y114" s="200"/>
      <c r="Z114" s="220"/>
      <c r="AA114" s="232" t="s">
        <v>63</v>
      </c>
      <c r="AB114" s="233" t="s">
        <v>934</v>
      </c>
      <c r="AC114" s="234" t="s">
        <v>935</v>
      </c>
      <c r="AD114" s="186" t="s">
        <v>936</v>
      </c>
      <c r="AE114" s="188" t="s">
        <v>916</v>
      </c>
      <c r="AF114" s="189">
        <v>45658</v>
      </c>
      <c r="AG114" s="189">
        <v>45746</v>
      </c>
      <c r="AH114" s="238"/>
      <c r="AI114" s="1"/>
      <c r="AJ114" s="4"/>
      <c r="AK114" s="4"/>
      <c r="AL114" s="4"/>
    </row>
    <row r="115" spans="1:38" ht="144.75" customHeight="1">
      <c r="A115" s="1"/>
      <c r="B115" s="244" t="s">
        <v>937</v>
      </c>
      <c r="C115" s="245" t="s">
        <v>938</v>
      </c>
      <c r="D115" s="89" t="s">
        <v>767</v>
      </c>
      <c r="E115" s="90" t="s">
        <v>939</v>
      </c>
      <c r="F115" s="90" t="s">
        <v>940</v>
      </c>
      <c r="G115" s="14" t="s">
        <v>108</v>
      </c>
      <c r="H115" s="15">
        <v>0.6</v>
      </c>
      <c r="I115" s="16" t="s">
        <v>92</v>
      </c>
      <c r="J115" s="15">
        <v>0.6</v>
      </c>
      <c r="K115" s="15" t="s">
        <v>93</v>
      </c>
      <c r="L115" s="13" t="s">
        <v>43</v>
      </c>
      <c r="M115" s="13" t="s">
        <v>941</v>
      </c>
      <c r="N115" s="13" t="s">
        <v>942</v>
      </c>
      <c r="O115" s="98" t="s">
        <v>943</v>
      </c>
      <c r="P115" s="14" t="s">
        <v>47</v>
      </c>
      <c r="Q115" s="14" t="s">
        <v>48</v>
      </c>
      <c r="R115" s="14" t="s">
        <v>944</v>
      </c>
      <c r="S115" s="14" t="s">
        <v>62</v>
      </c>
      <c r="T115" s="14" t="s">
        <v>51</v>
      </c>
      <c r="U115" s="17">
        <v>0.36</v>
      </c>
      <c r="V115" s="18" t="s">
        <v>40</v>
      </c>
      <c r="W115" s="17">
        <v>0.6</v>
      </c>
      <c r="X115" s="18" t="s">
        <v>92</v>
      </c>
      <c r="Y115" s="246" t="s">
        <v>93</v>
      </c>
      <c r="Z115" s="19" t="s">
        <v>94</v>
      </c>
      <c r="AA115" s="232" t="s">
        <v>43</v>
      </c>
      <c r="AB115" s="233" t="s">
        <v>945</v>
      </c>
      <c r="AC115" s="234" t="s">
        <v>946</v>
      </c>
      <c r="AD115" s="186" t="s">
        <v>947</v>
      </c>
      <c r="AE115" s="188" t="s">
        <v>916</v>
      </c>
      <c r="AF115" s="189">
        <v>45689</v>
      </c>
      <c r="AG115" s="189">
        <v>46006</v>
      </c>
      <c r="AH115" s="247" t="s">
        <v>778</v>
      </c>
      <c r="AI115" s="1"/>
      <c r="AJ115" s="4"/>
      <c r="AK115" s="4"/>
      <c r="AL115" s="4"/>
    </row>
    <row r="116" spans="1:38" ht="141" customHeight="1">
      <c r="A116" s="1"/>
      <c r="B116" s="244" t="s">
        <v>948</v>
      </c>
      <c r="C116" s="245" t="s">
        <v>949</v>
      </c>
      <c r="D116" s="89" t="s">
        <v>37</v>
      </c>
      <c r="E116" s="90" t="s">
        <v>950</v>
      </c>
      <c r="F116" s="90" t="s">
        <v>951</v>
      </c>
      <c r="G116" s="14" t="s">
        <v>108</v>
      </c>
      <c r="H116" s="15">
        <v>0.6</v>
      </c>
      <c r="I116" s="16" t="s">
        <v>92</v>
      </c>
      <c r="J116" s="15">
        <v>0.6</v>
      </c>
      <c r="K116" s="15" t="s">
        <v>93</v>
      </c>
      <c r="L116" s="13" t="s">
        <v>43</v>
      </c>
      <c r="M116" s="13" t="s">
        <v>952</v>
      </c>
      <c r="N116" s="13" t="s">
        <v>953</v>
      </c>
      <c r="O116" s="98" t="s">
        <v>954</v>
      </c>
      <c r="P116" s="14" t="s">
        <v>69</v>
      </c>
      <c r="Q116" s="14" t="s">
        <v>48</v>
      </c>
      <c r="R116" s="14" t="s">
        <v>955</v>
      </c>
      <c r="S116" s="14" t="s">
        <v>62</v>
      </c>
      <c r="T116" s="14" t="s">
        <v>51</v>
      </c>
      <c r="U116" s="17">
        <v>0.42</v>
      </c>
      <c r="V116" s="18" t="s">
        <v>108</v>
      </c>
      <c r="W116" s="17">
        <v>0.6</v>
      </c>
      <c r="X116" s="18" t="s">
        <v>92</v>
      </c>
      <c r="Y116" s="246" t="s">
        <v>93</v>
      </c>
      <c r="Z116" s="19" t="s">
        <v>94</v>
      </c>
      <c r="AA116" s="232" t="s">
        <v>43</v>
      </c>
      <c r="AB116" s="233" t="s">
        <v>956</v>
      </c>
      <c r="AC116" s="234" t="s">
        <v>957</v>
      </c>
      <c r="AD116" s="186" t="s">
        <v>958</v>
      </c>
      <c r="AE116" s="188" t="s">
        <v>916</v>
      </c>
      <c r="AF116" s="189">
        <v>45689</v>
      </c>
      <c r="AG116" s="189">
        <v>46006</v>
      </c>
      <c r="AH116" s="247" t="s">
        <v>803</v>
      </c>
      <c r="AI116" s="1"/>
      <c r="AJ116" s="4"/>
      <c r="AK116" s="4"/>
      <c r="AL116" s="4"/>
    </row>
    <row r="117" spans="1:38" ht="122.25" customHeight="1">
      <c r="A117" s="1"/>
      <c r="B117" s="221" t="s">
        <v>959</v>
      </c>
      <c r="C117" s="222" t="s">
        <v>960</v>
      </c>
      <c r="D117" s="103" t="s">
        <v>143</v>
      </c>
      <c r="E117" s="123" t="s">
        <v>961</v>
      </c>
      <c r="F117" s="123" t="s">
        <v>962</v>
      </c>
      <c r="G117" s="224" t="s">
        <v>40</v>
      </c>
      <c r="H117" s="225">
        <v>0.4</v>
      </c>
      <c r="I117" s="226" t="s">
        <v>92</v>
      </c>
      <c r="J117" s="225">
        <v>0.6</v>
      </c>
      <c r="K117" s="225" t="s">
        <v>93</v>
      </c>
      <c r="L117" s="239" t="s">
        <v>43</v>
      </c>
      <c r="M117" s="239" t="s">
        <v>963</v>
      </c>
      <c r="N117" s="239" t="s">
        <v>964</v>
      </c>
      <c r="O117" s="126" t="s">
        <v>965</v>
      </c>
      <c r="P117" s="224" t="s">
        <v>47</v>
      </c>
      <c r="Q117" s="224" t="s">
        <v>48</v>
      </c>
      <c r="R117" s="224" t="s">
        <v>966</v>
      </c>
      <c r="S117" s="224" t="s">
        <v>62</v>
      </c>
      <c r="T117" s="224" t="s">
        <v>51</v>
      </c>
      <c r="U117" s="228">
        <v>0.24</v>
      </c>
      <c r="V117" s="229" t="s">
        <v>40</v>
      </c>
      <c r="W117" s="228">
        <v>0.6</v>
      </c>
      <c r="X117" s="229" t="s">
        <v>92</v>
      </c>
      <c r="Y117" s="230" t="s">
        <v>93</v>
      </c>
      <c r="Z117" s="231" t="s">
        <v>94</v>
      </c>
      <c r="AA117" s="232" t="s">
        <v>43</v>
      </c>
      <c r="AB117" s="233" t="s">
        <v>967</v>
      </c>
      <c r="AC117" s="234" t="s">
        <v>968</v>
      </c>
      <c r="AD117" s="186" t="s">
        <v>969</v>
      </c>
      <c r="AE117" s="188" t="s">
        <v>66</v>
      </c>
      <c r="AF117" s="189">
        <v>45778</v>
      </c>
      <c r="AG117" s="189">
        <v>46006</v>
      </c>
      <c r="AH117" s="235" t="s">
        <v>970</v>
      </c>
      <c r="AI117" s="1"/>
      <c r="AJ117" s="4"/>
      <c r="AK117" s="4"/>
      <c r="AL117" s="4"/>
    </row>
    <row r="118" spans="1:38" ht="81.75" customHeight="1">
      <c r="A118" s="1"/>
      <c r="B118" s="212"/>
      <c r="C118" s="177"/>
      <c r="D118" s="322"/>
      <c r="E118" s="319"/>
      <c r="F118" s="319"/>
      <c r="G118" s="213"/>
      <c r="H118" s="213"/>
      <c r="I118" s="213"/>
      <c r="J118" s="213"/>
      <c r="K118" s="213"/>
      <c r="L118" s="213"/>
      <c r="M118" s="213"/>
      <c r="N118" s="213"/>
      <c r="O118" s="177"/>
      <c r="P118" s="326"/>
      <c r="Q118" s="326"/>
      <c r="R118" s="326"/>
      <c r="S118" s="326"/>
      <c r="T118" s="326"/>
      <c r="U118" s="326"/>
      <c r="V118" s="213"/>
      <c r="W118" s="213"/>
      <c r="X118" s="213"/>
      <c r="Y118" s="200"/>
      <c r="Z118" s="220"/>
      <c r="AA118" s="232" t="s">
        <v>63</v>
      </c>
      <c r="AB118" s="233" t="s">
        <v>971</v>
      </c>
      <c r="AC118" s="234" t="s">
        <v>972</v>
      </c>
      <c r="AD118" s="186" t="s">
        <v>973</v>
      </c>
      <c r="AE118" s="188" t="s">
        <v>66</v>
      </c>
      <c r="AF118" s="189">
        <v>45748</v>
      </c>
      <c r="AG118" s="189">
        <v>46006</v>
      </c>
      <c r="AH118" s="238"/>
      <c r="AI118" s="1"/>
      <c r="AJ118" s="4"/>
      <c r="AK118" s="4"/>
      <c r="AL118" s="4"/>
    </row>
    <row r="119" spans="1:38" ht="126" customHeight="1">
      <c r="A119" s="1"/>
      <c r="B119" s="221" t="s">
        <v>974</v>
      </c>
      <c r="C119" s="222" t="s">
        <v>975</v>
      </c>
      <c r="D119" s="103" t="s">
        <v>143</v>
      </c>
      <c r="E119" s="123" t="s">
        <v>976</v>
      </c>
      <c r="F119" s="123" t="s">
        <v>977</v>
      </c>
      <c r="G119" s="224" t="s">
        <v>108</v>
      </c>
      <c r="H119" s="225">
        <v>0.6</v>
      </c>
      <c r="I119" s="226" t="s">
        <v>41</v>
      </c>
      <c r="J119" s="225">
        <v>0.8</v>
      </c>
      <c r="K119" s="225" t="s">
        <v>42</v>
      </c>
      <c r="L119" s="239" t="s">
        <v>43</v>
      </c>
      <c r="M119" s="239" t="s">
        <v>978</v>
      </c>
      <c r="N119" s="239" t="s">
        <v>979</v>
      </c>
      <c r="O119" s="126" t="s">
        <v>980</v>
      </c>
      <c r="P119" s="224" t="s">
        <v>47</v>
      </c>
      <c r="Q119" s="224" t="s">
        <v>48</v>
      </c>
      <c r="R119" s="224" t="s">
        <v>966</v>
      </c>
      <c r="S119" s="224" t="s">
        <v>50</v>
      </c>
      <c r="T119" s="224" t="s">
        <v>51</v>
      </c>
      <c r="U119" s="228">
        <v>0.36</v>
      </c>
      <c r="V119" s="229" t="s">
        <v>40</v>
      </c>
      <c r="W119" s="228">
        <v>0.8</v>
      </c>
      <c r="X119" s="229" t="s">
        <v>41</v>
      </c>
      <c r="Y119" s="230" t="s">
        <v>42</v>
      </c>
      <c r="Z119" s="231" t="s">
        <v>53</v>
      </c>
      <c r="AA119" s="232" t="s">
        <v>43</v>
      </c>
      <c r="AB119" s="233" t="s">
        <v>981</v>
      </c>
      <c r="AC119" s="234" t="s">
        <v>982</v>
      </c>
      <c r="AD119" s="186" t="s">
        <v>983</v>
      </c>
      <c r="AE119" s="188" t="s">
        <v>66</v>
      </c>
      <c r="AF119" s="189">
        <v>45748</v>
      </c>
      <c r="AG119" s="189">
        <v>46006</v>
      </c>
      <c r="AH119" s="235" t="s">
        <v>803</v>
      </c>
      <c r="AI119" s="1"/>
      <c r="AJ119" s="4"/>
      <c r="AK119" s="4"/>
      <c r="AL119" s="4"/>
    </row>
    <row r="120" spans="1:38" ht="85.5" customHeight="1">
      <c r="A120" s="1"/>
      <c r="B120" s="212"/>
      <c r="C120" s="177"/>
      <c r="D120" s="322"/>
      <c r="E120" s="319"/>
      <c r="F120" s="319"/>
      <c r="G120" s="213"/>
      <c r="H120" s="213"/>
      <c r="I120" s="213"/>
      <c r="J120" s="213"/>
      <c r="K120" s="213"/>
      <c r="L120" s="213"/>
      <c r="M120" s="213"/>
      <c r="N120" s="213"/>
      <c r="O120" s="177"/>
      <c r="P120" s="326"/>
      <c r="Q120" s="326"/>
      <c r="R120" s="326"/>
      <c r="S120" s="326"/>
      <c r="T120" s="326"/>
      <c r="U120" s="326"/>
      <c r="V120" s="213"/>
      <c r="W120" s="213"/>
      <c r="X120" s="213"/>
      <c r="Y120" s="200"/>
      <c r="Z120" s="220"/>
      <c r="AA120" s="232" t="s">
        <v>63</v>
      </c>
      <c r="AB120" s="233" t="s">
        <v>984</v>
      </c>
      <c r="AC120" s="234" t="s">
        <v>985</v>
      </c>
      <c r="AD120" s="186" t="s">
        <v>986</v>
      </c>
      <c r="AE120" s="188" t="s">
        <v>66</v>
      </c>
      <c r="AF120" s="189">
        <v>45748</v>
      </c>
      <c r="AG120" s="189">
        <v>46006</v>
      </c>
      <c r="AH120" s="238"/>
      <c r="AI120" s="1"/>
      <c r="AJ120" s="4"/>
      <c r="AK120" s="4"/>
      <c r="AL120" s="4"/>
    </row>
    <row r="121" spans="1:38" ht="154.5" customHeight="1">
      <c r="A121" s="1"/>
      <c r="B121" s="221" t="s">
        <v>987</v>
      </c>
      <c r="C121" s="222" t="s">
        <v>988</v>
      </c>
      <c r="D121" s="103" t="s">
        <v>143</v>
      </c>
      <c r="E121" s="123" t="s">
        <v>989</v>
      </c>
      <c r="F121" s="123" t="s">
        <v>990</v>
      </c>
      <c r="G121" s="224" t="s">
        <v>42</v>
      </c>
      <c r="H121" s="225">
        <v>0.8</v>
      </c>
      <c r="I121" s="226" t="s">
        <v>218</v>
      </c>
      <c r="J121" s="225">
        <v>1</v>
      </c>
      <c r="K121" s="225" t="s">
        <v>219</v>
      </c>
      <c r="L121" s="239" t="s">
        <v>43</v>
      </c>
      <c r="M121" s="239" t="s">
        <v>991</v>
      </c>
      <c r="N121" s="239" t="s">
        <v>992</v>
      </c>
      <c r="O121" s="126" t="s">
        <v>993</v>
      </c>
      <c r="P121" s="224" t="s">
        <v>47</v>
      </c>
      <c r="Q121" s="224" t="s">
        <v>48</v>
      </c>
      <c r="R121" s="224" t="s">
        <v>994</v>
      </c>
      <c r="S121" s="224" t="s">
        <v>50</v>
      </c>
      <c r="T121" s="224" t="s">
        <v>51</v>
      </c>
      <c r="U121" s="228">
        <v>0.28799999999999998</v>
      </c>
      <c r="V121" s="229" t="s">
        <v>40</v>
      </c>
      <c r="W121" s="228">
        <v>1</v>
      </c>
      <c r="X121" s="260" t="s">
        <v>218</v>
      </c>
      <c r="Y121" s="230" t="s">
        <v>219</v>
      </c>
      <c r="Z121" s="231" t="s">
        <v>53</v>
      </c>
      <c r="AA121" s="232" t="s">
        <v>43</v>
      </c>
      <c r="AB121" s="233" t="s">
        <v>995</v>
      </c>
      <c r="AC121" s="234" t="s">
        <v>996</v>
      </c>
      <c r="AD121" s="186" t="s">
        <v>997</v>
      </c>
      <c r="AE121" s="188" t="s">
        <v>66</v>
      </c>
      <c r="AF121" s="189">
        <v>45748</v>
      </c>
      <c r="AG121" s="189">
        <v>46006</v>
      </c>
      <c r="AH121" s="235" t="s">
        <v>998</v>
      </c>
      <c r="AI121" s="1"/>
      <c r="AJ121" s="4"/>
      <c r="AK121" s="4"/>
      <c r="AL121" s="4"/>
    </row>
    <row r="122" spans="1:38" ht="87.75" customHeight="1">
      <c r="A122" s="1"/>
      <c r="B122" s="212"/>
      <c r="C122" s="177"/>
      <c r="D122" s="322"/>
      <c r="E122" s="319"/>
      <c r="F122" s="319"/>
      <c r="G122" s="213"/>
      <c r="H122" s="213"/>
      <c r="I122" s="213"/>
      <c r="J122" s="213"/>
      <c r="K122" s="213"/>
      <c r="L122" s="213"/>
      <c r="M122" s="213"/>
      <c r="N122" s="213"/>
      <c r="O122" s="177"/>
      <c r="P122" s="326"/>
      <c r="Q122" s="326"/>
      <c r="R122" s="326"/>
      <c r="S122" s="326"/>
      <c r="T122" s="326"/>
      <c r="U122" s="326"/>
      <c r="V122" s="213"/>
      <c r="W122" s="213"/>
      <c r="X122" s="213"/>
      <c r="Y122" s="200"/>
      <c r="Z122" s="213"/>
      <c r="AA122" s="232" t="s">
        <v>63</v>
      </c>
      <c r="AB122" s="233" t="s">
        <v>999</v>
      </c>
      <c r="AC122" s="234" t="s">
        <v>1000</v>
      </c>
      <c r="AD122" s="186" t="s">
        <v>1001</v>
      </c>
      <c r="AE122" s="188" t="s">
        <v>1002</v>
      </c>
      <c r="AF122" s="189">
        <v>45689</v>
      </c>
      <c r="AG122" s="189">
        <v>46006</v>
      </c>
      <c r="AH122" s="238"/>
      <c r="AI122" s="1"/>
      <c r="AJ122" s="4"/>
      <c r="AK122" s="4"/>
      <c r="AL122" s="4"/>
    </row>
    <row r="123" spans="1:38" ht="108" customHeight="1">
      <c r="A123" s="1"/>
      <c r="B123" s="212"/>
      <c r="C123" s="177"/>
      <c r="D123" s="322"/>
      <c r="E123" s="319"/>
      <c r="F123" s="319"/>
      <c r="G123" s="213"/>
      <c r="H123" s="213"/>
      <c r="I123" s="213"/>
      <c r="J123" s="213"/>
      <c r="K123" s="213"/>
      <c r="L123" s="213"/>
      <c r="M123" s="213"/>
      <c r="N123" s="213"/>
      <c r="O123" s="177"/>
      <c r="P123" s="326"/>
      <c r="Q123" s="326"/>
      <c r="R123" s="326"/>
      <c r="S123" s="326"/>
      <c r="T123" s="326"/>
      <c r="U123" s="326"/>
      <c r="V123" s="213"/>
      <c r="W123" s="213"/>
      <c r="X123" s="213"/>
      <c r="Y123" s="200"/>
      <c r="Z123" s="220"/>
      <c r="AA123" s="232" t="s">
        <v>71</v>
      </c>
      <c r="AB123" s="233" t="s">
        <v>1003</v>
      </c>
      <c r="AC123" s="234" t="s">
        <v>1004</v>
      </c>
      <c r="AD123" s="186" t="s">
        <v>1005</v>
      </c>
      <c r="AE123" s="188" t="s">
        <v>66</v>
      </c>
      <c r="AF123" s="189">
        <v>45748</v>
      </c>
      <c r="AG123" s="189">
        <v>45838</v>
      </c>
      <c r="AH123" s="238"/>
      <c r="AI123" s="1"/>
      <c r="AJ123" s="4"/>
      <c r="AK123" s="4"/>
      <c r="AL123" s="4"/>
    </row>
    <row r="124" spans="1:38" ht="141" customHeight="1">
      <c r="A124" s="1"/>
      <c r="B124" s="221" t="s">
        <v>1006</v>
      </c>
      <c r="C124" s="222" t="s">
        <v>1007</v>
      </c>
      <c r="D124" s="103" t="s">
        <v>143</v>
      </c>
      <c r="E124" s="123" t="s">
        <v>1008</v>
      </c>
      <c r="F124" s="123" t="s">
        <v>1009</v>
      </c>
      <c r="G124" s="224" t="s">
        <v>108</v>
      </c>
      <c r="H124" s="228">
        <v>0.6</v>
      </c>
      <c r="I124" s="224" t="s">
        <v>92</v>
      </c>
      <c r="J124" s="228">
        <v>0.6</v>
      </c>
      <c r="K124" s="228" t="s">
        <v>93</v>
      </c>
      <c r="L124" s="239" t="s">
        <v>43</v>
      </c>
      <c r="M124" s="239" t="s">
        <v>1010</v>
      </c>
      <c r="N124" s="239" t="s">
        <v>1011</v>
      </c>
      <c r="O124" s="126" t="s">
        <v>1012</v>
      </c>
      <c r="P124" s="224" t="s">
        <v>47</v>
      </c>
      <c r="Q124" s="224" t="s">
        <v>48</v>
      </c>
      <c r="R124" s="224" t="s">
        <v>1013</v>
      </c>
      <c r="S124" s="224" t="s">
        <v>62</v>
      </c>
      <c r="T124" s="224" t="s">
        <v>51</v>
      </c>
      <c r="U124" s="228">
        <v>0.36</v>
      </c>
      <c r="V124" s="229" t="s">
        <v>40</v>
      </c>
      <c r="W124" s="228">
        <v>0.6</v>
      </c>
      <c r="X124" s="229" t="s">
        <v>92</v>
      </c>
      <c r="Y124" s="229" t="s">
        <v>93</v>
      </c>
      <c r="Z124" s="231" t="s">
        <v>94</v>
      </c>
      <c r="AA124" s="232" t="s">
        <v>43</v>
      </c>
      <c r="AB124" s="233" t="s">
        <v>1014</v>
      </c>
      <c r="AC124" s="234" t="s">
        <v>1015</v>
      </c>
      <c r="AD124" s="186" t="s">
        <v>1016</v>
      </c>
      <c r="AE124" s="188" t="s">
        <v>66</v>
      </c>
      <c r="AF124" s="189">
        <v>45658</v>
      </c>
      <c r="AG124" s="189">
        <v>46006</v>
      </c>
      <c r="AH124" s="235" t="s">
        <v>1017</v>
      </c>
      <c r="AI124" s="1"/>
      <c r="AJ124" s="4"/>
      <c r="AK124" s="4"/>
      <c r="AL124" s="4"/>
    </row>
    <row r="125" spans="1:38" ht="126" customHeight="1">
      <c r="A125" s="1"/>
      <c r="B125" s="219"/>
      <c r="C125" s="242"/>
      <c r="D125" s="323"/>
      <c r="E125" s="320"/>
      <c r="F125" s="320"/>
      <c r="G125" s="220"/>
      <c r="H125" s="220"/>
      <c r="I125" s="220"/>
      <c r="J125" s="220"/>
      <c r="K125" s="220"/>
      <c r="L125" s="213"/>
      <c r="M125" s="213"/>
      <c r="N125" s="220"/>
      <c r="O125" s="242"/>
      <c r="P125" s="329"/>
      <c r="Q125" s="329"/>
      <c r="R125" s="329"/>
      <c r="S125" s="329"/>
      <c r="T125" s="329"/>
      <c r="U125" s="329"/>
      <c r="V125" s="220"/>
      <c r="W125" s="220"/>
      <c r="X125" s="220"/>
      <c r="Y125" s="220"/>
      <c r="Z125" s="220"/>
      <c r="AA125" s="232" t="s">
        <v>63</v>
      </c>
      <c r="AB125" s="233" t="s">
        <v>1018</v>
      </c>
      <c r="AC125" s="234" t="s">
        <v>1019</v>
      </c>
      <c r="AD125" s="186" t="s">
        <v>1020</v>
      </c>
      <c r="AE125" s="188" t="s">
        <v>66</v>
      </c>
      <c r="AF125" s="189">
        <v>45658</v>
      </c>
      <c r="AG125" s="189">
        <v>46006</v>
      </c>
      <c r="AH125" s="238"/>
      <c r="AI125" s="1"/>
      <c r="AJ125" s="4"/>
      <c r="AK125" s="4"/>
      <c r="AL125" s="4"/>
    </row>
    <row r="126" spans="1:38" ht="36" customHeight="1">
      <c r="A126" s="1"/>
      <c r="B126" s="261"/>
      <c r="C126" s="30"/>
      <c r="D126" s="30"/>
      <c r="E126" s="31"/>
      <c r="F126" s="30"/>
      <c r="G126" s="32"/>
      <c r="H126" s="33"/>
      <c r="I126" s="34"/>
      <c r="J126" s="30"/>
      <c r="K126" s="30"/>
      <c r="L126" s="30"/>
      <c r="M126" s="30"/>
      <c r="N126" s="35"/>
      <c r="O126" s="35"/>
      <c r="P126" s="36"/>
      <c r="Q126" s="36"/>
      <c r="R126" s="36"/>
      <c r="S126" s="36"/>
      <c r="T126" s="36"/>
      <c r="U126" s="35"/>
      <c r="V126" s="35"/>
      <c r="W126" s="35"/>
      <c r="X126" s="35"/>
      <c r="Y126" s="35"/>
      <c r="Z126" s="30"/>
      <c r="AA126" s="37"/>
      <c r="AB126" s="37"/>
      <c r="AC126" s="37"/>
      <c r="AD126" s="30"/>
      <c r="AE126" s="30"/>
      <c r="AF126" s="37"/>
      <c r="AG126" s="37"/>
      <c r="AH126" s="262"/>
      <c r="AI126" s="1"/>
      <c r="AJ126" s="4"/>
      <c r="AK126" s="4"/>
      <c r="AL126" s="4"/>
    </row>
    <row r="127" spans="1:38" ht="15.75" customHeight="1">
      <c r="A127" s="5"/>
      <c r="B127" s="302" t="s">
        <v>1210</v>
      </c>
      <c r="C127" s="303"/>
      <c r="D127" s="303"/>
      <c r="E127" s="303"/>
      <c r="F127" s="304"/>
      <c r="G127" s="305" t="s">
        <v>1021</v>
      </c>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7"/>
      <c r="AI127" s="1"/>
      <c r="AJ127" s="4"/>
      <c r="AK127" s="4"/>
      <c r="AL127" s="4"/>
    </row>
    <row r="128" spans="1:38" ht="15.75" customHeight="1">
      <c r="A128" s="5"/>
      <c r="B128" s="308"/>
      <c r="C128" s="309"/>
      <c r="D128" s="309"/>
      <c r="E128" s="309"/>
      <c r="F128" s="310"/>
      <c r="G128" s="305" t="s">
        <v>1209</v>
      </c>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7"/>
      <c r="AI128" s="1"/>
      <c r="AJ128" s="4"/>
      <c r="AK128" s="4"/>
      <c r="AL128" s="4"/>
    </row>
    <row r="129" spans="1:38" ht="16.5" customHeight="1" thickBot="1">
      <c r="A129" s="5"/>
      <c r="B129" s="311"/>
      <c r="C129" s="312"/>
      <c r="D129" s="312"/>
      <c r="E129" s="312"/>
      <c r="F129" s="313"/>
      <c r="G129" s="314" t="s">
        <v>1211</v>
      </c>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316"/>
      <c r="AI129" s="1"/>
      <c r="AJ129" s="4"/>
      <c r="AK129" s="4"/>
      <c r="AL129" s="4"/>
    </row>
    <row r="130" spans="1:38" ht="15.75" customHeight="1">
      <c r="A130" s="1"/>
      <c r="B130" s="1"/>
      <c r="C130" s="1"/>
      <c r="D130" s="1"/>
      <c r="E130" s="2"/>
      <c r="F130" s="1"/>
      <c r="G130" s="1"/>
      <c r="H130" s="1"/>
      <c r="I130" s="1"/>
      <c r="J130" s="1"/>
      <c r="K130" s="1"/>
      <c r="L130" s="1"/>
      <c r="M130" s="1"/>
      <c r="N130" s="1"/>
      <c r="O130" s="1"/>
      <c r="P130" s="3"/>
      <c r="Q130" s="3"/>
      <c r="R130" s="3"/>
      <c r="S130" s="3"/>
      <c r="T130" s="3"/>
      <c r="U130" s="1"/>
      <c r="V130" s="1"/>
      <c r="W130" s="1"/>
      <c r="X130" s="1"/>
      <c r="Y130" s="1"/>
      <c r="Z130" s="1"/>
      <c r="AA130" s="3"/>
      <c r="AB130" s="3"/>
      <c r="AC130" s="3"/>
      <c r="AD130" s="1"/>
      <c r="AE130" s="1"/>
      <c r="AF130" s="3"/>
      <c r="AG130" s="3"/>
      <c r="AH130" s="1"/>
      <c r="AI130" s="1"/>
      <c r="AJ130" s="4"/>
      <c r="AK130" s="4"/>
      <c r="AL130" s="4"/>
    </row>
    <row r="131" spans="1:38" ht="15.75" customHeight="1">
      <c r="A131" s="1"/>
      <c r="B131" s="1"/>
      <c r="C131" s="1"/>
      <c r="D131" s="1"/>
      <c r="E131" s="2"/>
      <c r="F131" s="1"/>
      <c r="G131" s="1"/>
      <c r="H131" s="1"/>
      <c r="I131" s="1"/>
      <c r="J131" s="1"/>
      <c r="K131" s="1"/>
      <c r="L131" s="1"/>
      <c r="M131" s="1"/>
      <c r="N131" s="1"/>
      <c r="O131" s="1"/>
      <c r="P131" s="3"/>
      <c r="Q131" s="3"/>
      <c r="R131" s="3"/>
      <c r="S131" s="3"/>
      <c r="T131" s="3"/>
      <c r="U131" s="1"/>
      <c r="V131" s="1"/>
      <c r="W131" s="1"/>
      <c r="X131" s="1"/>
      <c r="Y131" s="1"/>
      <c r="Z131" s="1"/>
      <c r="AA131" s="3"/>
      <c r="AB131" s="3"/>
      <c r="AC131" s="3"/>
      <c r="AD131" s="1"/>
      <c r="AE131" s="1"/>
      <c r="AF131" s="3"/>
      <c r="AG131" s="3"/>
      <c r="AH131" s="1"/>
      <c r="AI131" s="1"/>
      <c r="AJ131" s="4"/>
      <c r="AK131" s="4"/>
      <c r="AL131" s="4"/>
    </row>
    <row r="132" spans="1:38" ht="15.75" customHeight="1">
      <c r="A132" s="1"/>
      <c r="B132" s="1"/>
      <c r="C132" s="1"/>
      <c r="D132" s="1"/>
      <c r="E132" s="2"/>
      <c r="F132" s="1"/>
      <c r="G132" s="1"/>
      <c r="H132" s="1"/>
      <c r="I132" s="1"/>
      <c r="J132" s="1"/>
      <c r="K132" s="1"/>
      <c r="L132" s="1"/>
      <c r="M132" s="1"/>
      <c r="N132" s="1"/>
      <c r="O132" s="1"/>
      <c r="P132" s="3"/>
      <c r="Q132" s="3"/>
      <c r="R132" s="3"/>
      <c r="S132" s="3"/>
      <c r="T132" s="3"/>
      <c r="U132" s="1"/>
      <c r="V132" s="1"/>
      <c r="W132" s="1"/>
      <c r="X132" s="1"/>
      <c r="Y132" s="1"/>
      <c r="Z132" s="1"/>
      <c r="AA132" s="3"/>
      <c r="AB132" s="3"/>
      <c r="AC132" s="3"/>
      <c r="AD132" s="1"/>
      <c r="AE132" s="1"/>
      <c r="AF132" s="3"/>
      <c r="AG132" s="3"/>
      <c r="AH132" s="1"/>
      <c r="AI132" s="1"/>
      <c r="AJ132" s="4"/>
      <c r="AK132" s="4"/>
      <c r="AL132" s="4"/>
    </row>
    <row r="133" spans="1:38" ht="15.75" customHeight="1">
      <c r="A133" s="1"/>
      <c r="B133" s="1"/>
      <c r="C133" s="1"/>
      <c r="D133" s="1"/>
      <c r="E133" s="2"/>
      <c r="F133" s="1"/>
      <c r="G133" s="1"/>
      <c r="H133" s="1"/>
      <c r="I133" s="1"/>
      <c r="J133" s="1"/>
      <c r="K133" s="1"/>
      <c r="L133" s="1"/>
      <c r="M133" s="1"/>
      <c r="N133" s="1"/>
      <c r="O133" s="1"/>
      <c r="P133" s="3"/>
      <c r="Q133" s="3"/>
      <c r="R133" s="3"/>
      <c r="S133" s="3"/>
      <c r="T133" s="3"/>
      <c r="U133" s="1"/>
      <c r="V133" s="1"/>
      <c r="W133" s="1"/>
      <c r="X133" s="1"/>
      <c r="Y133" s="1"/>
      <c r="Z133" s="1"/>
      <c r="AA133" s="3"/>
      <c r="AB133" s="3"/>
      <c r="AC133" s="3"/>
      <c r="AD133" s="1"/>
      <c r="AE133" s="1"/>
      <c r="AF133" s="3"/>
      <c r="AG133" s="3"/>
      <c r="AH133" s="1"/>
      <c r="AI133" s="1"/>
      <c r="AJ133" s="4"/>
      <c r="AK133" s="4"/>
      <c r="AL133" s="4"/>
    </row>
    <row r="134" spans="1:38" ht="15.75" customHeight="1">
      <c r="A134" s="1"/>
      <c r="B134" s="1"/>
      <c r="C134" s="1"/>
      <c r="D134" s="1"/>
      <c r="E134" s="2"/>
      <c r="F134" s="1"/>
      <c r="G134" s="1"/>
      <c r="H134" s="1"/>
      <c r="I134" s="1"/>
      <c r="J134" s="1"/>
      <c r="K134" s="1"/>
      <c r="L134" s="129"/>
      <c r="M134" s="129"/>
      <c r="N134" s="1"/>
      <c r="O134" s="1"/>
      <c r="P134" s="3"/>
      <c r="Q134" s="3"/>
      <c r="R134" s="3"/>
      <c r="S134" s="3"/>
      <c r="T134" s="3"/>
      <c r="U134" s="1"/>
      <c r="V134" s="1"/>
      <c r="W134" s="1"/>
      <c r="X134" s="1"/>
      <c r="Y134" s="1"/>
      <c r="Z134" s="1"/>
      <c r="AA134" s="3"/>
      <c r="AB134" s="3"/>
      <c r="AC134" s="3"/>
      <c r="AD134" s="1"/>
      <c r="AE134" s="1"/>
      <c r="AF134" s="3"/>
      <c r="AG134" s="3"/>
      <c r="AH134" s="1"/>
      <c r="AI134" s="1"/>
      <c r="AJ134" s="4"/>
      <c r="AK134" s="4"/>
      <c r="AL134" s="4"/>
    </row>
    <row r="135" spans="1:38" ht="15.75" customHeight="1">
      <c r="A135" s="1"/>
      <c r="B135" s="1"/>
      <c r="C135" s="1"/>
      <c r="D135" s="1"/>
      <c r="E135" s="2"/>
      <c r="F135" s="1"/>
      <c r="G135" s="1"/>
      <c r="H135" s="1"/>
      <c r="I135" s="1"/>
      <c r="J135" s="1"/>
      <c r="K135" s="1"/>
      <c r="L135" s="130"/>
      <c r="M135" s="130"/>
      <c r="N135" s="1"/>
      <c r="O135" s="1"/>
      <c r="P135" s="3"/>
      <c r="Q135" s="3"/>
      <c r="R135" s="3"/>
      <c r="S135" s="3"/>
      <c r="T135" s="3"/>
      <c r="U135" s="1"/>
      <c r="V135" s="1"/>
      <c r="W135" s="1"/>
      <c r="X135" s="1"/>
      <c r="Y135" s="1"/>
      <c r="Z135" s="1"/>
      <c r="AA135" s="3"/>
      <c r="AB135" s="3"/>
      <c r="AC135" s="3"/>
      <c r="AD135" s="1"/>
      <c r="AE135" s="1"/>
      <c r="AF135" s="3"/>
      <c r="AG135" s="3"/>
      <c r="AH135" s="1"/>
      <c r="AI135" s="1"/>
      <c r="AJ135" s="4"/>
      <c r="AK135" s="4"/>
      <c r="AL135" s="4"/>
    </row>
    <row r="136" spans="1:38" ht="15.75" customHeight="1">
      <c r="A136" s="1"/>
      <c r="B136" s="1"/>
      <c r="C136" s="1"/>
      <c r="D136" s="1"/>
      <c r="E136" s="2"/>
      <c r="F136" s="1"/>
      <c r="G136" s="1"/>
      <c r="H136" s="1"/>
      <c r="I136" s="1"/>
      <c r="J136" s="1"/>
      <c r="K136" s="1"/>
      <c r="L136" s="130"/>
      <c r="M136" s="130"/>
      <c r="N136" s="1"/>
      <c r="O136" s="1"/>
      <c r="P136" s="3"/>
      <c r="Q136" s="3"/>
      <c r="R136" s="3"/>
      <c r="S136" s="3"/>
      <c r="T136" s="3"/>
      <c r="U136" s="1"/>
      <c r="V136" s="1"/>
      <c r="W136" s="1"/>
      <c r="X136" s="1"/>
      <c r="Y136" s="1"/>
      <c r="Z136" s="1"/>
      <c r="AA136" s="3"/>
      <c r="AB136" s="3"/>
      <c r="AC136" s="3"/>
      <c r="AD136" s="1"/>
      <c r="AE136" s="1"/>
      <c r="AF136" s="3"/>
      <c r="AG136" s="3"/>
      <c r="AH136" s="1"/>
      <c r="AI136" s="1"/>
      <c r="AJ136" s="4"/>
      <c r="AK136" s="4"/>
      <c r="AL136" s="4"/>
    </row>
    <row r="137" spans="1:38" ht="15.75" customHeight="1">
      <c r="A137" s="1"/>
      <c r="B137" s="1"/>
      <c r="C137" s="1"/>
      <c r="D137" s="1"/>
      <c r="E137" s="2"/>
      <c r="F137" s="1"/>
      <c r="G137" s="1"/>
      <c r="H137" s="1"/>
      <c r="I137" s="1"/>
      <c r="J137" s="1"/>
      <c r="K137" s="1"/>
      <c r="L137" s="130"/>
      <c r="M137" s="130"/>
      <c r="N137" s="1"/>
      <c r="O137" s="1"/>
      <c r="P137" s="3"/>
      <c r="Q137" s="3"/>
      <c r="R137" s="3"/>
      <c r="S137" s="3"/>
      <c r="T137" s="3"/>
      <c r="U137" s="1"/>
      <c r="V137" s="1"/>
      <c r="W137" s="1"/>
      <c r="X137" s="1"/>
      <c r="Y137" s="1"/>
      <c r="Z137" s="1"/>
      <c r="AA137" s="3"/>
      <c r="AB137" s="3"/>
      <c r="AC137" s="3"/>
      <c r="AD137" s="1"/>
      <c r="AE137" s="1"/>
      <c r="AF137" s="3"/>
      <c r="AG137" s="3"/>
      <c r="AH137" s="1"/>
      <c r="AI137" s="1"/>
      <c r="AJ137" s="4"/>
      <c r="AK137" s="4"/>
      <c r="AL137" s="4"/>
    </row>
    <row r="138" spans="1:38" ht="15.75" customHeight="1">
      <c r="A138" s="1"/>
      <c r="B138" s="1"/>
      <c r="C138" s="1"/>
      <c r="D138" s="1"/>
      <c r="E138" s="2"/>
      <c r="F138" s="1"/>
      <c r="G138" s="1"/>
      <c r="H138" s="1"/>
      <c r="I138" s="1"/>
      <c r="J138" s="1"/>
      <c r="K138" s="1"/>
      <c r="L138" s="130"/>
      <c r="M138" s="130"/>
      <c r="N138" s="1"/>
      <c r="O138" s="1"/>
      <c r="P138" s="3"/>
      <c r="Q138" s="3"/>
      <c r="R138" s="3"/>
      <c r="S138" s="3"/>
      <c r="T138" s="3"/>
      <c r="U138" s="1"/>
      <c r="V138" s="1"/>
      <c r="W138" s="1"/>
      <c r="X138" s="1"/>
      <c r="Y138" s="1"/>
      <c r="Z138" s="1"/>
      <c r="AA138" s="3"/>
      <c r="AB138" s="3"/>
      <c r="AC138" s="3"/>
      <c r="AD138" s="1"/>
      <c r="AE138" s="1"/>
      <c r="AF138" s="3"/>
      <c r="AG138" s="3"/>
      <c r="AH138" s="1"/>
      <c r="AI138" s="1"/>
      <c r="AJ138" s="4"/>
      <c r="AK138" s="4"/>
      <c r="AL138" s="4"/>
    </row>
    <row r="139" spans="1:38" ht="15.75" customHeight="1">
      <c r="A139" s="1"/>
      <c r="B139" s="1"/>
      <c r="C139" s="1"/>
      <c r="D139" s="1"/>
      <c r="E139" s="2"/>
      <c r="F139" s="1"/>
      <c r="G139" s="1"/>
      <c r="H139" s="1"/>
      <c r="I139" s="1"/>
      <c r="J139" s="1"/>
      <c r="K139" s="1"/>
      <c r="L139" s="130"/>
      <c r="M139" s="130"/>
      <c r="N139" s="1"/>
      <c r="O139" s="1"/>
      <c r="P139" s="3"/>
      <c r="Q139" s="3"/>
      <c r="R139" s="3"/>
      <c r="S139" s="3"/>
      <c r="T139" s="3"/>
      <c r="U139" s="1"/>
      <c r="V139" s="1"/>
      <c r="W139" s="1"/>
      <c r="X139" s="1"/>
      <c r="Y139" s="1"/>
      <c r="Z139" s="1"/>
      <c r="AA139" s="3"/>
      <c r="AB139" s="3"/>
      <c r="AC139" s="3"/>
      <c r="AD139" s="1"/>
      <c r="AE139" s="1"/>
      <c r="AF139" s="3"/>
      <c r="AG139" s="3"/>
      <c r="AH139" s="1"/>
      <c r="AI139" s="1"/>
      <c r="AJ139" s="4"/>
      <c r="AK139" s="4"/>
      <c r="AL139" s="4"/>
    </row>
    <row r="140" spans="1:38" ht="15.75" customHeight="1">
      <c r="A140" s="1"/>
      <c r="B140" s="1"/>
      <c r="C140" s="1"/>
      <c r="D140" s="1"/>
      <c r="E140" s="2"/>
      <c r="F140" s="1"/>
      <c r="G140" s="1"/>
      <c r="H140" s="1"/>
      <c r="I140" s="1"/>
      <c r="J140" s="1"/>
      <c r="K140" s="1"/>
      <c r="L140" s="130"/>
      <c r="M140" s="130"/>
      <c r="N140" s="1"/>
      <c r="O140" s="1"/>
      <c r="P140" s="3"/>
      <c r="Q140" s="3"/>
      <c r="R140" s="3"/>
      <c r="S140" s="3"/>
      <c r="T140" s="3"/>
      <c r="U140" s="1"/>
      <c r="V140" s="1"/>
      <c r="W140" s="1"/>
      <c r="X140" s="1"/>
      <c r="Y140" s="1"/>
      <c r="Z140" s="1"/>
      <c r="AA140" s="3"/>
      <c r="AB140" s="3"/>
      <c r="AC140" s="3"/>
      <c r="AD140" s="1"/>
      <c r="AE140" s="1"/>
      <c r="AF140" s="3"/>
      <c r="AG140" s="3"/>
      <c r="AH140" s="1"/>
      <c r="AI140" s="1"/>
      <c r="AJ140" s="4"/>
      <c r="AK140" s="4"/>
      <c r="AL140" s="4"/>
    </row>
    <row r="141" spans="1:38" ht="15.75" customHeight="1">
      <c r="A141" s="1"/>
      <c r="B141" s="1"/>
      <c r="C141" s="1"/>
      <c r="D141" s="1"/>
      <c r="E141" s="2"/>
      <c r="F141" s="1"/>
      <c r="G141" s="1"/>
      <c r="H141" s="1"/>
      <c r="I141" s="1"/>
      <c r="J141" s="1"/>
      <c r="K141" s="1"/>
      <c r="L141" s="130"/>
      <c r="M141" s="130"/>
      <c r="N141" s="1"/>
      <c r="O141" s="1"/>
      <c r="P141" s="3"/>
      <c r="Q141" s="3"/>
      <c r="R141" s="3"/>
      <c r="S141" s="3"/>
      <c r="T141" s="3"/>
      <c r="U141" s="1"/>
      <c r="V141" s="1"/>
      <c r="W141" s="1"/>
      <c r="X141" s="1"/>
      <c r="Y141" s="1"/>
      <c r="Z141" s="1"/>
      <c r="AA141" s="3"/>
      <c r="AB141" s="3"/>
      <c r="AC141" s="3"/>
      <c r="AD141" s="1"/>
      <c r="AE141" s="1"/>
      <c r="AF141" s="3"/>
      <c r="AG141" s="3"/>
      <c r="AH141" s="1"/>
      <c r="AI141" s="1"/>
      <c r="AJ141" s="4"/>
      <c r="AK141" s="4"/>
      <c r="AL141" s="4"/>
    </row>
    <row r="142" spans="1:38" ht="15.75" customHeight="1">
      <c r="A142" s="1"/>
      <c r="B142" s="1"/>
      <c r="C142" s="1"/>
      <c r="D142" s="1"/>
      <c r="E142" s="2"/>
      <c r="F142" s="1"/>
      <c r="G142" s="1"/>
      <c r="H142" s="1"/>
      <c r="I142" s="1"/>
      <c r="J142" s="1"/>
      <c r="K142" s="1"/>
      <c r="L142" s="130"/>
      <c r="M142" s="130"/>
      <c r="N142" s="1"/>
      <c r="O142" s="1"/>
      <c r="P142" s="3"/>
      <c r="Q142" s="3"/>
      <c r="R142" s="3"/>
      <c r="S142" s="3"/>
      <c r="T142" s="3"/>
      <c r="U142" s="1"/>
      <c r="V142" s="1"/>
      <c r="W142" s="1"/>
      <c r="X142" s="1"/>
      <c r="Y142" s="1"/>
      <c r="Z142" s="1"/>
      <c r="AA142" s="3"/>
      <c r="AB142" s="3"/>
      <c r="AC142" s="3"/>
      <c r="AD142" s="1"/>
      <c r="AE142" s="1"/>
      <c r="AF142" s="3"/>
      <c r="AG142" s="3"/>
      <c r="AH142" s="1"/>
      <c r="AI142" s="1"/>
      <c r="AJ142" s="4"/>
      <c r="AK142" s="4"/>
      <c r="AL142" s="4"/>
    </row>
    <row r="143" spans="1:38" ht="15.75" customHeight="1">
      <c r="A143" s="1"/>
      <c r="B143" s="1"/>
      <c r="C143" s="1"/>
      <c r="D143" s="1"/>
      <c r="E143" s="2"/>
      <c r="F143" s="1"/>
      <c r="G143" s="1"/>
      <c r="H143" s="1"/>
      <c r="I143" s="1"/>
      <c r="J143" s="1"/>
      <c r="K143" s="1"/>
      <c r="L143" s="131"/>
      <c r="M143" s="131"/>
      <c r="N143" s="1"/>
      <c r="O143" s="1"/>
      <c r="P143" s="3"/>
      <c r="Q143" s="3"/>
      <c r="R143" s="3"/>
      <c r="S143" s="3"/>
      <c r="T143" s="3"/>
      <c r="U143" s="1"/>
      <c r="V143" s="1"/>
      <c r="W143" s="1"/>
      <c r="X143" s="1"/>
      <c r="Y143" s="1"/>
      <c r="Z143" s="1"/>
      <c r="AA143" s="3"/>
      <c r="AB143" s="3"/>
      <c r="AC143" s="3"/>
      <c r="AD143" s="1"/>
      <c r="AE143" s="1"/>
      <c r="AF143" s="3"/>
      <c r="AG143" s="3"/>
      <c r="AH143" s="1"/>
      <c r="AI143" s="1"/>
      <c r="AJ143" s="4"/>
      <c r="AK143" s="4"/>
      <c r="AL143" s="4"/>
    </row>
    <row r="144" spans="1:38" ht="15.75" customHeight="1">
      <c r="A144" s="1"/>
      <c r="B144" s="1"/>
      <c r="C144" s="1"/>
      <c r="D144" s="1"/>
      <c r="E144" s="2"/>
      <c r="F144" s="1"/>
      <c r="G144" s="1"/>
      <c r="H144" s="1"/>
      <c r="I144" s="1"/>
      <c r="J144" s="1"/>
      <c r="K144" s="1"/>
      <c r="L144" s="129"/>
      <c r="M144" s="129"/>
      <c r="N144" s="1"/>
      <c r="O144" s="1"/>
      <c r="P144" s="3"/>
      <c r="Q144" s="3"/>
      <c r="R144" s="3"/>
      <c r="S144" s="3"/>
      <c r="T144" s="3"/>
      <c r="U144" s="1"/>
      <c r="V144" s="1"/>
      <c r="W144" s="1"/>
      <c r="X144" s="1"/>
      <c r="Y144" s="1"/>
      <c r="Z144" s="1"/>
      <c r="AA144" s="3"/>
      <c r="AB144" s="3"/>
      <c r="AC144" s="3"/>
      <c r="AD144" s="1"/>
      <c r="AE144" s="1"/>
      <c r="AF144" s="3"/>
      <c r="AG144" s="3"/>
      <c r="AH144" s="1"/>
      <c r="AI144" s="1"/>
      <c r="AJ144" s="4"/>
      <c r="AK144" s="4"/>
      <c r="AL144" s="4"/>
    </row>
    <row r="145" spans="1:38" ht="15.75" customHeight="1">
      <c r="A145" s="1"/>
      <c r="B145" s="1"/>
      <c r="C145" s="1"/>
      <c r="D145" s="1"/>
      <c r="E145" s="2"/>
      <c r="F145" s="1"/>
      <c r="G145" s="1"/>
      <c r="H145" s="1"/>
      <c r="I145" s="1"/>
      <c r="J145" s="1"/>
      <c r="K145" s="1"/>
      <c r="L145" s="130"/>
      <c r="M145" s="130"/>
      <c r="N145" s="1"/>
      <c r="O145" s="1"/>
      <c r="P145" s="3"/>
      <c r="Q145" s="3"/>
      <c r="R145" s="3"/>
      <c r="S145" s="3"/>
      <c r="T145" s="3"/>
      <c r="U145" s="1"/>
      <c r="V145" s="1"/>
      <c r="W145" s="1"/>
      <c r="X145" s="1"/>
      <c r="Y145" s="1"/>
      <c r="Z145" s="1"/>
      <c r="AA145" s="3"/>
      <c r="AB145" s="3"/>
      <c r="AC145" s="3"/>
      <c r="AD145" s="1"/>
      <c r="AE145" s="1"/>
      <c r="AF145" s="3"/>
      <c r="AG145" s="3"/>
      <c r="AH145" s="1"/>
      <c r="AI145" s="1"/>
      <c r="AJ145" s="4"/>
      <c r="AK145" s="4"/>
      <c r="AL145" s="4"/>
    </row>
    <row r="146" spans="1:38" ht="15.75" customHeight="1">
      <c r="A146" s="1"/>
      <c r="B146" s="1"/>
      <c r="C146" s="1"/>
      <c r="D146" s="1"/>
      <c r="E146" s="2"/>
      <c r="F146" s="1"/>
      <c r="G146" s="1"/>
      <c r="H146" s="1"/>
      <c r="I146" s="1"/>
      <c r="J146" s="1"/>
      <c r="K146" s="1"/>
      <c r="L146" s="130"/>
      <c r="M146" s="130"/>
      <c r="N146" s="1"/>
      <c r="O146" s="1"/>
      <c r="P146" s="3"/>
      <c r="Q146" s="3"/>
      <c r="R146" s="3"/>
      <c r="S146" s="3"/>
      <c r="T146" s="3"/>
      <c r="U146" s="1"/>
      <c r="V146" s="1"/>
      <c r="W146" s="1"/>
      <c r="X146" s="1"/>
      <c r="Y146" s="1"/>
      <c r="Z146" s="1"/>
      <c r="AA146" s="3"/>
      <c r="AB146" s="3"/>
      <c r="AC146" s="3"/>
      <c r="AD146" s="1"/>
      <c r="AE146" s="1"/>
      <c r="AF146" s="3"/>
      <c r="AG146" s="3"/>
      <c r="AH146" s="1"/>
      <c r="AI146" s="1"/>
      <c r="AJ146" s="4"/>
      <c r="AK146" s="4"/>
      <c r="AL146" s="4"/>
    </row>
    <row r="147" spans="1:38" ht="15.75" customHeight="1">
      <c r="A147" s="1"/>
      <c r="B147" s="1"/>
      <c r="C147" s="1"/>
      <c r="D147" s="1"/>
      <c r="E147" s="2"/>
      <c r="F147" s="1"/>
      <c r="G147" s="1"/>
      <c r="H147" s="1"/>
      <c r="I147" s="1"/>
      <c r="J147" s="1"/>
      <c r="K147" s="1"/>
      <c r="L147" s="130"/>
      <c r="M147" s="130"/>
      <c r="N147" s="1"/>
      <c r="O147" s="1"/>
      <c r="P147" s="3"/>
      <c r="Q147" s="3"/>
      <c r="R147" s="3"/>
      <c r="S147" s="3"/>
      <c r="T147" s="3"/>
      <c r="U147" s="1"/>
      <c r="V147" s="1"/>
      <c r="W147" s="1"/>
      <c r="X147" s="1"/>
      <c r="Y147" s="1"/>
      <c r="Z147" s="1"/>
      <c r="AA147" s="3"/>
      <c r="AB147" s="3"/>
      <c r="AC147" s="3"/>
      <c r="AD147" s="1"/>
      <c r="AE147" s="1"/>
      <c r="AF147" s="3"/>
      <c r="AG147" s="3"/>
      <c r="AH147" s="1"/>
      <c r="AI147" s="1"/>
      <c r="AJ147" s="4"/>
      <c r="AK147" s="4"/>
      <c r="AL147" s="4"/>
    </row>
    <row r="148" spans="1:38" ht="15.75" customHeight="1">
      <c r="A148" s="1"/>
      <c r="B148" s="1"/>
      <c r="C148" s="1"/>
      <c r="D148" s="1"/>
      <c r="E148" s="2"/>
      <c r="F148" s="1"/>
      <c r="G148" s="1"/>
      <c r="H148" s="1"/>
      <c r="I148" s="1"/>
      <c r="J148" s="1"/>
      <c r="K148" s="1"/>
      <c r="L148" s="130"/>
      <c r="M148" s="130"/>
      <c r="N148" s="1"/>
      <c r="O148" s="1"/>
      <c r="P148" s="3"/>
      <c r="Q148" s="3"/>
      <c r="R148" s="3"/>
      <c r="S148" s="3"/>
      <c r="T148" s="3"/>
      <c r="U148" s="1"/>
      <c r="V148" s="1"/>
      <c r="W148" s="1"/>
      <c r="X148" s="1"/>
      <c r="Y148" s="1"/>
      <c r="Z148" s="1"/>
      <c r="AA148" s="3"/>
      <c r="AB148" s="3"/>
      <c r="AC148" s="3"/>
      <c r="AD148" s="1"/>
      <c r="AE148" s="1"/>
      <c r="AF148" s="3"/>
      <c r="AG148" s="3"/>
      <c r="AH148" s="1"/>
      <c r="AI148" s="1"/>
      <c r="AJ148" s="4"/>
      <c r="AK148" s="4"/>
      <c r="AL148" s="4"/>
    </row>
    <row r="149" spans="1:38" ht="15.75" customHeight="1">
      <c r="A149" s="1"/>
      <c r="B149" s="1"/>
      <c r="C149" s="1"/>
      <c r="D149" s="1"/>
      <c r="E149" s="2"/>
      <c r="F149" s="1"/>
      <c r="G149" s="1"/>
      <c r="H149" s="1"/>
      <c r="I149" s="1"/>
      <c r="J149" s="1"/>
      <c r="K149" s="1"/>
      <c r="L149" s="130"/>
      <c r="M149" s="130"/>
      <c r="N149" s="1"/>
      <c r="O149" s="1"/>
      <c r="P149" s="3"/>
      <c r="Q149" s="3"/>
      <c r="R149" s="3"/>
      <c r="S149" s="3"/>
      <c r="T149" s="3"/>
      <c r="U149" s="1"/>
      <c r="V149" s="1"/>
      <c r="W149" s="1"/>
      <c r="X149" s="1"/>
      <c r="Y149" s="1"/>
      <c r="Z149" s="1"/>
      <c r="AA149" s="3"/>
      <c r="AB149" s="3"/>
      <c r="AC149" s="3"/>
      <c r="AD149" s="1"/>
      <c r="AE149" s="1"/>
      <c r="AF149" s="3"/>
      <c r="AG149" s="3"/>
      <c r="AH149" s="1"/>
      <c r="AI149" s="1"/>
      <c r="AJ149" s="4"/>
      <c r="AK149" s="4"/>
      <c r="AL149" s="4"/>
    </row>
    <row r="150" spans="1:38" ht="15.75" customHeight="1">
      <c r="A150" s="1"/>
      <c r="B150" s="1"/>
      <c r="C150" s="1"/>
      <c r="D150" s="1"/>
      <c r="E150" s="2"/>
      <c r="F150" s="1"/>
      <c r="G150" s="1"/>
      <c r="H150" s="1"/>
      <c r="I150" s="1"/>
      <c r="J150" s="1"/>
      <c r="K150" s="1"/>
      <c r="L150" s="130"/>
      <c r="M150" s="130"/>
      <c r="N150" s="1"/>
      <c r="O150" s="1"/>
      <c r="P150" s="3"/>
      <c r="Q150" s="3"/>
      <c r="R150" s="3"/>
      <c r="S150" s="3"/>
      <c r="T150" s="3"/>
      <c r="U150" s="1"/>
      <c r="V150" s="1"/>
      <c r="W150" s="1"/>
      <c r="X150" s="1"/>
      <c r="Y150" s="1"/>
      <c r="Z150" s="1"/>
      <c r="AA150" s="3"/>
      <c r="AB150" s="3"/>
      <c r="AC150" s="3"/>
      <c r="AD150" s="1"/>
      <c r="AE150" s="1"/>
      <c r="AF150" s="3"/>
      <c r="AG150" s="3"/>
      <c r="AH150" s="1"/>
      <c r="AI150" s="1"/>
      <c r="AJ150" s="4"/>
      <c r="AK150" s="4"/>
      <c r="AL150" s="4"/>
    </row>
    <row r="151" spans="1:38" ht="15.75" customHeight="1">
      <c r="A151" s="1"/>
      <c r="B151" s="1"/>
      <c r="C151" s="1"/>
      <c r="D151" s="1"/>
      <c r="E151" s="2"/>
      <c r="F151" s="1"/>
      <c r="G151" s="1"/>
      <c r="H151" s="1"/>
      <c r="I151" s="1"/>
      <c r="J151" s="1"/>
      <c r="K151" s="1"/>
      <c r="L151" s="130"/>
      <c r="M151" s="130"/>
      <c r="N151" s="1"/>
      <c r="O151" s="1"/>
      <c r="P151" s="3"/>
      <c r="Q151" s="3"/>
      <c r="R151" s="3"/>
      <c r="S151" s="3"/>
      <c r="T151" s="3"/>
      <c r="U151" s="1"/>
      <c r="V151" s="1"/>
      <c r="W151" s="1"/>
      <c r="X151" s="1"/>
      <c r="Y151" s="1"/>
      <c r="Z151" s="1"/>
      <c r="AA151" s="3"/>
      <c r="AB151" s="3"/>
      <c r="AC151" s="3"/>
      <c r="AD151" s="1"/>
      <c r="AE151" s="1"/>
      <c r="AF151" s="3"/>
      <c r="AG151" s="3"/>
      <c r="AH151" s="1"/>
      <c r="AI151" s="1"/>
      <c r="AJ151" s="4"/>
      <c r="AK151" s="4"/>
      <c r="AL151" s="4"/>
    </row>
    <row r="152" spans="1:38" ht="15.75" customHeight="1">
      <c r="A152" s="1"/>
      <c r="B152" s="1"/>
      <c r="C152" s="1"/>
      <c r="D152" s="1"/>
      <c r="E152" s="2"/>
      <c r="F152" s="1"/>
      <c r="G152" s="1"/>
      <c r="H152" s="1"/>
      <c r="I152" s="1"/>
      <c r="J152" s="1"/>
      <c r="K152" s="1"/>
      <c r="L152" s="130"/>
      <c r="M152" s="130"/>
      <c r="N152" s="1"/>
      <c r="O152" s="1"/>
      <c r="P152" s="3"/>
      <c r="Q152" s="3"/>
      <c r="R152" s="3"/>
      <c r="S152" s="3"/>
      <c r="T152" s="3"/>
      <c r="U152" s="1"/>
      <c r="V152" s="1"/>
      <c r="W152" s="1"/>
      <c r="X152" s="1"/>
      <c r="Y152" s="1"/>
      <c r="Z152" s="1"/>
      <c r="AA152" s="3"/>
      <c r="AB152" s="3"/>
      <c r="AC152" s="3"/>
      <c r="AD152" s="1"/>
      <c r="AE152" s="1"/>
      <c r="AF152" s="3"/>
      <c r="AG152" s="3"/>
      <c r="AH152" s="1"/>
      <c r="AI152" s="1"/>
      <c r="AJ152" s="4"/>
      <c r="AK152" s="4"/>
      <c r="AL152" s="4"/>
    </row>
    <row r="153" spans="1:38" ht="15.75" customHeight="1">
      <c r="A153" s="1"/>
      <c r="B153" s="1"/>
      <c r="C153" s="1"/>
      <c r="D153" s="1"/>
      <c r="E153" s="2"/>
      <c r="F153" s="1"/>
      <c r="G153" s="1"/>
      <c r="H153" s="1"/>
      <c r="I153" s="1"/>
      <c r="J153" s="1"/>
      <c r="K153" s="1"/>
      <c r="L153" s="131"/>
      <c r="M153" s="131"/>
      <c r="N153" s="1"/>
      <c r="O153" s="1"/>
      <c r="P153" s="3"/>
      <c r="Q153" s="3"/>
      <c r="R153" s="3"/>
      <c r="S153" s="3"/>
      <c r="T153" s="3"/>
      <c r="U153" s="1"/>
      <c r="V153" s="1"/>
      <c r="W153" s="1"/>
      <c r="X153" s="1"/>
      <c r="Y153" s="1"/>
      <c r="Z153" s="1"/>
      <c r="AA153" s="3"/>
      <c r="AB153" s="3"/>
      <c r="AC153" s="3"/>
      <c r="AD153" s="1"/>
      <c r="AE153" s="1"/>
      <c r="AF153" s="3"/>
      <c r="AG153" s="3"/>
      <c r="AH153" s="1"/>
      <c r="AI153" s="1"/>
      <c r="AJ153" s="4"/>
      <c r="AK153" s="4"/>
      <c r="AL153" s="4"/>
    </row>
    <row r="154" spans="1:38" ht="15.75" customHeight="1">
      <c r="A154" s="1"/>
      <c r="B154" s="1"/>
      <c r="C154" s="1"/>
      <c r="D154" s="1"/>
      <c r="E154" s="2"/>
      <c r="F154" s="1"/>
      <c r="G154" s="1"/>
      <c r="H154" s="1"/>
      <c r="I154" s="1"/>
      <c r="J154" s="1"/>
      <c r="K154" s="1"/>
      <c r="L154" s="129"/>
      <c r="M154" s="129"/>
      <c r="N154" s="1"/>
      <c r="O154" s="1"/>
      <c r="P154" s="3"/>
      <c r="Q154" s="3"/>
      <c r="R154" s="3"/>
      <c r="S154" s="3"/>
      <c r="T154" s="3"/>
      <c r="U154" s="1"/>
      <c r="V154" s="1"/>
      <c r="W154" s="1"/>
      <c r="X154" s="1"/>
      <c r="Y154" s="1"/>
      <c r="Z154" s="1"/>
      <c r="AA154" s="3"/>
      <c r="AB154" s="3"/>
      <c r="AC154" s="3"/>
      <c r="AD154" s="1"/>
      <c r="AE154" s="1"/>
      <c r="AF154" s="3"/>
      <c r="AG154" s="3"/>
      <c r="AH154" s="1"/>
      <c r="AI154" s="1"/>
      <c r="AJ154" s="4"/>
      <c r="AK154" s="4"/>
      <c r="AL154" s="4"/>
    </row>
    <row r="155" spans="1:38" ht="15.75" customHeight="1">
      <c r="A155" s="1"/>
      <c r="B155" s="1"/>
      <c r="C155" s="1"/>
      <c r="D155" s="1"/>
      <c r="E155" s="2"/>
      <c r="F155" s="1"/>
      <c r="G155" s="1"/>
      <c r="H155" s="1"/>
      <c r="I155" s="1"/>
      <c r="J155" s="1"/>
      <c r="K155" s="1"/>
      <c r="L155" s="130"/>
      <c r="M155" s="130"/>
      <c r="N155" s="1"/>
      <c r="O155" s="1"/>
      <c r="P155" s="3"/>
      <c r="Q155" s="3"/>
      <c r="R155" s="3"/>
      <c r="S155" s="3"/>
      <c r="T155" s="3"/>
      <c r="U155" s="1"/>
      <c r="V155" s="1"/>
      <c r="W155" s="1"/>
      <c r="X155" s="1"/>
      <c r="Y155" s="1"/>
      <c r="Z155" s="1"/>
      <c r="AA155" s="3"/>
      <c r="AB155" s="3"/>
      <c r="AC155" s="3"/>
      <c r="AD155" s="1"/>
      <c r="AE155" s="1"/>
      <c r="AF155" s="3"/>
      <c r="AG155" s="3"/>
      <c r="AH155" s="1"/>
      <c r="AI155" s="1"/>
      <c r="AJ155" s="4"/>
      <c r="AK155" s="4"/>
      <c r="AL155" s="4"/>
    </row>
    <row r="156" spans="1:38" ht="15.75" customHeight="1">
      <c r="A156" s="1"/>
      <c r="B156" s="1"/>
      <c r="C156" s="1"/>
      <c r="D156" s="1"/>
      <c r="E156" s="2"/>
      <c r="F156" s="1"/>
      <c r="G156" s="1"/>
      <c r="H156" s="1"/>
      <c r="I156" s="1"/>
      <c r="J156" s="1"/>
      <c r="K156" s="1"/>
      <c r="L156" s="130"/>
      <c r="M156" s="130"/>
      <c r="N156" s="1"/>
      <c r="O156" s="1"/>
      <c r="P156" s="3"/>
      <c r="Q156" s="3"/>
      <c r="R156" s="3"/>
      <c r="S156" s="3"/>
      <c r="T156" s="3"/>
      <c r="U156" s="1"/>
      <c r="V156" s="1"/>
      <c r="W156" s="1"/>
      <c r="X156" s="1"/>
      <c r="Y156" s="1"/>
      <c r="Z156" s="1"/>
      <c r="AA156" s="3"/>
      <c r="AB156" s="3"/>
      <c r="AC156" s="3"/>
      <c r="AD156" s="1"/>
      <c r="AE156" s="1"/>
      <c r="AF156" s="3"/>
      <c r="AG156" s="3"/>
      <c r="AH156" s="1"/>
      <c r="AI156" s="1"/>
      <c r="AJ156" s="4"/>
      <c r="AK156" s="4"/>
      <c r="AL156" s="4"/>
    </row>
    <row r="157" spans="1:38" ht="15.75" customHeight="1">
      <c r="A157" s="1"/>
      <c r="B157" s="1"/>
      <c r="C157" s="1"/>
      <c r="D157" s="1"/>
      <c r="E157" s="2"/>
      <c r="F157" s="1"/>
      <c r="G157" s="1"/>
      <c r="H157" s="1"/>
      <c r="I157" s="1"/>
      <c r="J157" s="1"/>
      <c r="K157" s="1"/>
      <c r="L157" s="130"/>
      <c r="M157" s="130"/>
      <c r="N157" s="1"/>
      <c r="O157" s="1"/>
      <c r="P157" s="3"/>
      <c r="Q157" s="3"/>
      <c r="R157" s="3"/>
      <c r="S157" s="3"/>
      <c r="T157" s="3"/>
      <c r="U157" s="1"/>
      <c r="V157" s="1"/>
      <c r="W157" s="1"/>
      <c r="X157" s="1"/>
      <c r="Y157" s="1"/>
      <c r="Z157" s="1"/>
      <c r="AA157" s="3"/>
      <c r="AB157" s="3"/>
      <c r="AC157" s="3"/>
      <c r="AD157" s="1"/>
      <c r="AE157" s="1"/>
      <c r="AF157" s="3"/>
      <c r="AG157" s="3"/>
      <c r="AH157" s="1"/>
      <c r="AI157" s="1"/>
      <c r="AJ157" s="4"/>
      <c r="AK157" s="4"/>
      <c r="AL157" s="4"/>
    </row>
    <row r="158" spans="1:38" ht="15.75" customHeight="1">
      <c r="A158" s="1"/>
      <c r="B158" s="1"/>
      <c r="C158" s="1"/>
      <c r="D158" s="1"/>
      <c r="E158" s="2"/>
      <c r="F158" s="1"/>
      <c r="G158" s="1"/>
      <c r="H158" s="1"/>
      <c r="I158" s="1"/>
      <c r="J158" s="1"/>
      <c r="K158" s="1"/>
      <c r="L158" s="130"/>
      <c r="M158" s="130"/>
      <c r="N158" s="1"/>
      <c r="O158" s="1"/>
      <c r="P158" s="3"/>
      <c r="Q158" s="3"/>
      <c r="R158" s="3"/>
      <c r="S158" s="3"/>
      <c r="T158" s="3"/>
      <c r="U158" s="1"/>
      <c r="V158" s="1"/>
      <c r="W158" s="1"/>
      <c r="X158" s="1"/>
      <c r="Y158" s="1"/>
      <c r="Z158" s="1"/>
      <c r="AA158" s="3"/>
      <c r="AB158" s="3"/>
      <c r="AC158" s="3"/>
      <c r="AD158" s="1"/>
      <c r="AE158" s="1"/>
      <c r="AF158" s="3"/>
      <c r="AG158" s="3"/>
      <c r="AH158" s="1"/>
      <c r="AI158" s="1"/>
      <c r="AJ158" s="4"/>
      <c r="AK158" s="4"/>
      <c r="AL158" s="4"/>
    </row>
    <row r="159" spans="1:38" ht="15.75" customHeight="1">
      <c r="A159" s="1"/>
      <c r="B159" s="1"/>
      <c r="C159" s="1"/>
      <c r="D159" s="1"/>
      <c r="E159" s="2"/>
      <c r="F159" s="1"/>
      <c r="G159" s="1"/>
      <c r="H159" s="1"/>
      <c r="I159" s="1"/>
      <c r="J159" s="1"/>
      <c r="K159" s="1"/>
      <c r="L159" s="130"/>
      <c r="M159" s="130"/>
      <c r="N159" s="1"/>
      <c r="O159" s="1"/>
      <c r="P159" s="3"/>
      <c r="Q159" s="3"/>
      <c r="R159" s="3"/>
      <c r="S159" s="3"/>
      <c r="T159" s="3"/>
      <c r="U159" s="1"/>
      <c r="V159" s="1"/>
      <c r="W159" s="1"/>
      <c r="X159" s="1"/>
      <c r="Y159" s="1"/>
      <c r="Z159" s="1"/>
      <c r="AA159" s="3"/>
      <c r="AB159" s="3"/>
      <c r="AC159" s="3"/>
      <c r="AD159" s="1"/>
      <c r="AE159" s="1"/>
      <c r="AF159" s="3"/>
      <c r="AG159" s="3"/>
      <c r="AH159" s="1"/>
      <c r="AI159" s="1"/>
      <c r="AJ159" s="4"/>
      <c r="AK159" s="4"/>
      <c r="AL159" s="4"/>
    </row>
    <row r="160" spans="1:38" ht="15.75" customHeight="1">
      <c r="A160" s="1"/>
      <c r="B160" s="1"/>
      <c r="C160" s="1"/>
      <c r="D160" s="1"/>
      <c r="E160" s="2"/>
      <c r="F160" s="1"/>
      <c r="G160" s="1"/>
      <c r="H160" s="1"/>
      <c r="I160" s="1"/>
      <c r="J160" s="1"/>
      <c r="K160" s="1"/>
      <c r="L160" s="130"/>
      <c r="M160" s="130"/>
      <c r="N160" s="1"/>
      <c r="O160" s="1"/>
      <c r="P160" s="3"/>
      <c r="Q160" s="3"/>
      <c r="R160" s="3"/>
      <c r="S160" s="3"/>
      <c r="T160" s="3"/>
      <c r="U160" s="1"/>
      <c r="V160" s="1"/>
      <c r="W160" s="1"/>
      <c r="X160" s="1"/>
      <c r="Y160" s="1"/>
      <c r="Z160" s="1"/>
      <c r="AA160" s="3"/>
      <c r="AB160" s="3"/>
      <c r="AC160" s="3"/>
      <c r="AD160" s="1"/>
      <c r="AE160" s="1"/>
      <c r="AF160" s="3"/>
      <c r="AG160" s="3"/>
      <c r="AH160" s="1"/>
      <c r="AI160" s="1"/>
      <c r="AJ160" s="4"/>
      <c r="AK160" s="4"/>
      <c r="AL160" s="4"/>
    </row>
    <row r="161" spans="1:38" ht="15.75" customHeight="1">
      <c r="A161" s="1"/>
      <c r="B161" s="1"/>
      <c r="C161" s="1"/>
      <c r="D161" s="1"/>
      <c r="E161" s="2"/>
      <c r="F161" s="1"/>
      <c r="G161" s="1"/>
      <c r="H161" s="1"/>
      <c r="I161" s="1"/>
      <c r="J161" s="1"/>
      <c r="K161" s="1"/>
      <c r="L161" s="130"/>
      <c r="M161" s="130"/>
      <c r="N161" s="1"/>
      <c r="O161" s="1"/>
      <c r="P161" s="3"/>
      <c r="Q161" s="3"/>
      <c r="R161" s="3"/>
      <c r="S161" s="3"/>
      <c r="T161" s="3"/>
      <c r="U161" s="1"/>
      <c r="V161" s="1"/>
      <c r="W161" s="1"/>
      <c r="X161" s="1"/>
      <c r="Y161" s="1"/>
      <c r="Z161" s="1"/>
      <c r="AA161" s="3"/>
      <c r="AB161" s="3"/>
      <c r="AC161" s="3"/>
      <c r="AD161" s="1"/>
      <c r="AE161" s="1"/>
      <c r="AF161" s="3"/>
      <c r="AG161" s="3"/>
      <c r="AH161" s="1"/>
      <c r="AI161" s="1"/>
      <c r="AJ161" s="4"/>
      <c r="AK161" s="4"/>
      <c r="AL161" s="4"/>
    </row>
    <row r="162" spans="1:38" ht="15.75" customHeight="1">
      <c r="A162" s="1"/>
      <c r="B162" s="1"/>
      <c r="C162" s="1"/>
      <c r="D162" s="1"/>
      <c r="E162" s="2"/>
      <c r="F162" s="1"/>
      <c r="G162" s="1"/>
      <c r="H162" s="1"/>
      <c r="I162" s="1"/>
      <c r="J162" s="1"/>
      <c r="K162" s="1"/>
      <c r="L162" s="130"/>
      <c r="M162" s="130"/>
      <c r="N162" s="1"/>
      <c r="O162" s="1"/>
      <c r="P162" s="3"/>
      <c r="Q162" s="3"/>
      <c r="R162" s="3"/>
      <c r="S162" s="3"/>
      <c r="T162" s="3"/>
      <c r="U162" s="1"/>
      <c r="V162" s="1"/>
      <c r="W162" s="1"/>
      <c r="X162" s="1"/>
      <c r="Y162" s="1"/>
      <c r="Z162" s="1"/>
      <c r="AA162" s="3"/>
      <c r="AB162" s="3"/>
      <c r="AC162" s="3"/>
      <c r="AD162" s="1"/>
      <c r="AE162" s="1"/>
      <c r="AF162" s="3"/>
      <c r="AG162" s="3"/>
      <c r="AH162" s="1"/>
      <c r="AI162" s="1"/>
      <c r="AJ162" s="4"/>
      <c r="AK162" s="4"/>
      <c r="AL162" s="4"/>
    </row>
    <row r="163" spans="1:38" ht="15.75" customHeight="1">
      <c r="A163" s="1"/>
      <c r="B163" s="1"/>
      <c r="C163" s="1"/>
      <c r="D163" s="1"/>
      <c r="E163" s="2"/>
      <c r="F163" s="1"/>
      <c r="G163" s="1"/>
      <c r="H163" s="1"/>
      <c r="I163" s="1"/>
      <c r="J163" s="1"/>
      <c r="K163" s="1"/>
      <c r="L163" s="131"/>
      <c r="M163" s="131"/>
      <c r="N163" s="1"/>
      <c r="O163" s="1"/>
      <c r="P163" s="3"/>
      <c r="Q163" s="3"/>
      <c r="R163" s="3"/>
      <c r="S163" s="3"/>
      <c r="T163" s="3"/>
      <c r="U163" s="1"/>
      <c r="V163" s="1"/>
      <c r="W163" s="1"/>
      <c r="X163" s="1"/>
      <c r="Y163" s="1"/>
      <c r="Z163" s="1"/>
      <c r="AA163" s="3"/>
      <c r="AB163" s="3"/>
      <c r="AC163" s="3"/>
      <c r="AD163" s="1"/>
      <c r="AE163" s="1"/>
      <c r="AF163" s="3"/>
      <c r="AG163" s="3"/>
      <c r="AH163" s="1"/>
      <c r="AI163" s="1"/>
      <c r="AJ163" s="4"/>
      <c r="AK163" s="4"/>
      <c r="AL163" s="4"/>
    </row>
    <row r="164" spans="1:38" ht="15.75" customHeight="1">
      <c r="A164" s="1"/>
      <c r="B164" s="1"/>
      <c r="C164" s="1"/>
      <c r="D164" s="1"/>
      <c r="E164" s="2"/>
      <c r="F164" s="1"/>
      <c r="G164" s="1"/>
      <c r="H164" s="1"/>
      <c r="I164" s="1"/>
      <c r="J164" s="1"/>
      <c r="K164" s="1"/>
      <c r="L164" s="129"/>
      <c r="M164" s="129"/>
      <c r="N164" s="1"/>
      <c r="O164" s="1"/>
      <c r="P164" s="3"/>
      <c r="Q164" s="3"/>
      <c r="R164" s="3"/>
      <c r="S164" s="3"/>
      <c r="T164" s="3"/>
      <c r="U164" s="1"/>
      <c r="V164" s="1"/>
      <c r="W164" s="1"/>
      <c r="X164" s="1"/>
      <c r="Y164" s="1"/>
      <c r="Z164" s="1"/>
      <c r="AA164" s="3"/>
      <c r="AB164" s="3"/>
      <c r="AC164" s="3"/>
      <c r="AD164" s="1"/>
      <c r="AE164" s="1"/>
      <c r="AF164" s="3"/>
      <c r="AG164" s="3"/>
      <c r="AH164" s="1"/>
      <c r="AI164" s="1"/>
      <c r="AJ164" s="4"/>
      <c r="AK164" s="4"/>
      <c r="AL164" s="4"/>
    </row>
    <row r="165" spans="1:38" ht="15.75" customHeight="1">
      <c r="A165" s="1"/>
      <c r="B165" s="1"/>
      <c r="C165" s="1"/>
      <c r="D165" s="1"/>
      <c r="E165" s="2"/>
      <c r="F165" s="1"/>
      <c r="G165" s="1"/>
      <c r="H165" s="1"/>
      <c r="I165" s="1"/>
      <c r="J165" s="1"/>
      <c r="K165" s="1"/>
      <c r="L165" s="130"/>
      <c r="M165" s="130"/>
      <c r="N165" s="1"/>
      <c r="O165" s="1"/>
      <c r="P165" s="3"/>
      <c r="Q165" s="3"/>
      <c r="R165" s="3"/>
      <c r="S165" s="3"/>
      <c r="T165" s="3"/>
      <c r="U165" s="1"/>
      <c r="V165" s="1"/>
      <c r="W165" s="1"/>
      <c r="X165" s="1"/>
      <c r="Y165" s="1"/>
      <c r="Z165" s="1"/>
      <c r="AA165" s="3"/>
      <c r="AB165" s="3"/>
      <c r="AC165" s="3"/>
      <c r="AD165" s="1"/>
      <c r="AE165" s="1"/>
      <c r="AF165" s="3"/>
      <c r="AG165" s="3"/>
      <c r="AH165" s="1"/>
      <c r="AI165" s="1"/>
      <c r="AJ165" s="4"/>
      <c r="AK165" s="4"/>
      <c r="AL165" s="4"/>
    </row>
    <row r="166" spans="1:38" ht="15.75" customHeight="1">
      <c r="A166" s="1"/>
      <c r="B166" s="1"/>
      <c r="C166" s="1"/>
      <c r="D166" s="1"/>
      <c r="E166" s="2"/>
      <c r="F166" s="1"/>
      <c r="G166" s="1"/>
      <c r="H166" s="1"/>
      <c r="I166" s="1"/>
      <c r="J166" s="1"/>
      <c r="K166" s="1"/>
      <c r="L166" s="130"/>
      <c r="M166" s="130"/>
      <c r="N166" s="1"/>
      <c r="O166" s="1"/>
      <c r="P166" s="3"/>
      <c r="Q166" s="3"/>
      <c r="R166" s="3"/>
      <c r="S166" s="3"/>
      <c r="T166" s="3"/>
      <c r="U166" s="1"/>
      <c r="V166" s="1"/>
      <c r="W166" s="1"/>
      <c r="X166" s="1"/>
      <c r="Y166" s="1"/>
      <c r="Z166" s="1"/>
      <c r="AA166" s="3"/>
      <c r="AB166" s="3"/>
      <c r="AC166" s="3"/>
      <c r="AD166" s="1"/>
      <c r="AE166" s="1"/>
      <c r="AF166" s="3"/>
      <c r="AG166" s="3"/>
      <c r="AH166" s="1"/>
      <c r="AI166" s="1"/>
      <c r="AJ166" s="4"/>
      <c r="AK166" s="4"/>
      <c r="AL166" s="4"/>
    </row>
    <row r="167" spans="1:38" ht="15.75" customHeight="1">
      <c r="A167" s="1"/>
      <c r="B167" s="1"/>
      <c r="C167" s="1"/>
      <c r="D167" s="1"/>
      <c r="E167" s="2"/>
      <c r="F167" s="1"/>
      <c r="G167" s="1"/>
      <c r="H167" s="1"/>
      <c r="I167" s="1"/>
      <c r="J167" s="1"/>
      <c r="K167" s="1"/>
      <c r="L167" s="130"/>
      <c r="M167" s="130"/>
      <c r="N167" s="1"/>
      <c r="O167" s="1"/>
      <c r="P167" s="3"/>
      <c r="Q167" s="3"/>
      <c r="R167" s="3"/>
      <c r="S167" s="3"/>
      <c r="T167" s="3"/>
      <c r="U167" s="1"/>
      <c r="V167" s="1"/>
      <c r="W167" s="1"/>
      <c r="X167" s="1"/>
      <c r="Y167" s="1"/>
      <c r="Z167" s="1"/>
      <c r="AA167" s="3"/>
      <c r="AB167" s="3"/>
      <c r="AC167" s="3"/>
      <c r="AD167" s="1"/>
      <c r="AE167" s="1"/>
      <c r="AF167" s="3"/>
      <c r="AG167" s="3"/>
      <c r="AH167" s="1"/>
      <c r="AI167" s="1"/>
      <c r="AJ167" s="4"/>
      <c r="AK167" s="4"/>
      <c r="AL167" s="4"/>
    </row>
    <row r="168" spans="1:38" ht="15.75" customHeight="1">
      <c r="A168" s="1"/>
      <c r="B168" s="1"/>
      <c r="C168" s="1"/>
      <c r="D168" s="1"/>
      <c r="E168" s="2"/>
      <c r="F168" s="1"/>
      <c r="G168" s="1"/>
      <c r="H168" s="1"/>
      <c r="I168" s="1"/>
      <c r="J168" s="1"/>
      <c r="K168" s="1"/>
      <c r="L168" s="130"/>
      <c r="M168" s="130"/>
      <c r="N168" s="1"/>
      <c r="O168" s="1"/>
      <c r="P168" s="3"/>
      <c r="Q168" s="3"/>
      <c r="R168" s="3"/>
      <c r="S168" s="3"/>
      <c r="T168" s="3"/>
      <c r="U168" s="1"/>
      <c r="V168" s="1"/>
      <c r="W168" s="1"/>
      <c r="X168" s="1"/>
      <c r="Y168" s="1"/>
      <c r="Z168" s="1"/>
      <c r="AA168" s="3"/>
      <c r="AB168" s="3"/>
      <c r="AC168" s="3"/>
      <c r="AD168" s="1"/>
      <c r="AE168" s="1"/>
      <c r="AF168" s="3"/>
      <c r="AG168" s="3"/>
      <c r="AH168" s="1"/>
      <c r="AI168" s="1"/>
      <c r="AJ168" s="4"/>
      <c r="AK168" s="4"/>
      <c r="AL168" s="4"/>
    </row>
    <row r="169" spans="1:38" ht="15.75" customHeight="1">
      <c r="A169" s="1"/>
      <c r="B169" s="1"/>
      <c r="C169" s="1"/>
      <c r="D169" s="1"/>
      <c r="E169" s="2"/>
      <c r="F169" s="1"/>
      <c r="G169" s="1"/>
      <c r="H169" s="1"/>
      <c r="I169" s="1"/>
      <c r="J169" s="1"/>
      <c r="K169" s="1"/>
      <c r="L169" s="130"/>
      <c r="M169" s="130"/>
      <c r="N169" s="1"/>
      <c r="O169" s="1"/>
      <c r="P169" s="3"/>
      <c r="Q169" s="3"/>
      <c r="R169" s="3"/>
      <c r="S169" s="3"/>
      <c r="T169" s="3"/>
      <c r="U169" s="1"/>
      <c r="V169" s="1"/>
      <c r="W169" s="1"/>
      <c r="X169" s="1"/>
      <c r="Y169" s="1"/>
      <c r="Z169" s="1"/>
      <c r="AA169" s="3"/>
      <c r="AB169" s="3"/>
      <c r="AC169" s="3"/>
      <c r="AD169" s="1"/>
      <c r="AE169" s="1"/>
      <c r="AF169" s="3"/>
      <c r="AG169" s="3"/>
      <c r="AH169" s="1"/>
      <c r="AI169" s="1"/>
      <c r="AJ169" s="4"/>
      <c r="AK169" s="4"/>
      <c r="AL169" s="4"/>
    </row>
    <row r="170" spans="1:38" ht="15.75" customHeight="1">
      <c r="A170" s="1"/>
      <c r="B170" s="1"/>
      <c r="C170" s="1"/>
      <c r="D170" s="1"/>
      <c r="E170" s="2"/>
      <c r="F170" s="1"/>
      <c r="G170" s="1"/>
      <c r="H170" s="1"/>
      <c r="I170" s="1"/>
      <c r="J170" s="1"/>
      <c r="K170" s="1"/>
      <c r="L170" s="130"/>
      <c r="M170" s="130"/>
      <c r="N170" s="1"/>
      <c r="O170" s="1"/>
      <c r="P170" s="3"/>
      <c r="Q170" s="3"/>
      <c r="R170" s="3"/>
      <c r="S170" s="3"/>
      <c r="T170" s="3"/>
      <c r="U170" s="1"/>
      <c r="V170" s="1"/>
      <c r="W170" s="1"/>
      <c r="X170" s="1"/>
      <c r="Y170" s="1"/>
      <c r="Z170" s="1"/>
      <c r="AA170" s="3"/>
      <c r="AB170" s="3"/>
      <c r="AC170" s="3"/>
      <c r="AD170" s="1"/>
      <c r="AE170" s="1"/>
      <c r="AF170" s="3"/>
      <c r="AG170" s="3"/>
      <c r="AH170" s="1"/>
      <c r="AI170" s="1"/>
      <c r="AJ170" s="4"/>
      <c r="AK170" s="4"/>
      <c r="AL170" s="4"/>
    </row>
    <row r="171" spans="1:38" ht="15.75" customHeight="1">
      <c r="A171" s="1"/>
      <c r="B171" s="1"/>
      <c r="C171" s="1"/>
      <c r="D171" s="1"/>
      <c r="E171" s="2"/>
      <c r="F171" s="1"/>
      <c r="G171" s="1"/>
      <c r="H171" s="1"/>
      <c r="I171" s="1"/>
      <c r="J171" s="1"/>
      <c r="K171" s="1"/>
      <c r="L171" s="130"/>
      <c r="M171" s="130"/>
      <c r="N171" s="1"/>
      <c r="O171" s="1"/>
      <c r="P171" s="3"/>
      <c r="Q171" s="3"/>
      <c r="R171" s="3"/>
      <c r="S171" s="3"/>
      <c r="T171" s="3"/>
      <c r="U171" s="1"/>
      <c r="V171" s="1"/>
      <c r="W171" s="1"/>
      <c r="X171" s="1"/>
      <c r="Y171" s="1"/>
      <c r="Z171" s="1"/>
      <c r="AA171" s="3"/>
      <c r="AB171" s="3"/>
      <c r="AC171" s="3"/>
      <c r="AD171" s="1"/>
      <c r="AE171" s="1"/>
      <c r="AF171" s="3"/>
      <c r="AG171" s="3"/>
      <c r="AH171" s="1"/>
      <c r="AI171" s="1"/>
      <c r="AJ171" s="4"/>
      <c r="AK171" s="4"/>
      <c r="AL171" s="4"/>
    </row>
    <row r="172" spans="1:38" ht="15.75" customHeight="1">
      <c r="A172" s="1"/>
      <c r="B172" s="1"/>
      <c r="C172" s="1"/>
      <c r="D172" s="1"/>
      <c r="E172" s="2"/>
      <c r="F172" s="1"/>
      <c r="G172" s="1"/>
      <c r="H172" s="1"/>
      <c r="I172" s="1"/>
      <c r="J172" s="1"/>
      <c r="K172" s="1"/>
      <c r="L172" s="130"/>
      <c r="M172" s="130"/>
      <c r="N172" s="1"/>
      <c r="O172" s="1"/>
      <c r="P172" s="3"/>
      <c r="Q172" s="3"/>
      <c r="R172" s="3"/>
      <c r="S172" s="3"/>
      <c r="T172" s="3"/>
      <c r="U172" s="1"/>
      <c r="V172" s="1"/>
      <c r="W172" s="1"/>
      <c r="X172" s="1"/>
      <c r="Y172" s="1"/>
      <c r="Z172" s="1"/>
      <c r="AA172" s="3"/>
      <c r="AB172" s="3"/>
      <c r="AC172" s="3"/>
      <c r="AD172" s="1"/>
      <c r="AE172" s="1"/>
      <c r="AF172" s="3"/>
      <c r="AG172" s="3"/>
      <c r="AH172" s="1"/>
      <c r="AI172" s="1"/>
      <c r="AJ172" s="4"/>
      <c r="AK172" s="4"/>
      <c r="AL172" s="4"/>
    </row>
    <row r="173" spans="1:38" ht="15.75" customHeight="1">
      <c r="A173" s="1"/>
      <c r="B173" s="1"/>
      <c r="C173" s="1"/>
      <c r="D173" s="1"/>
      <c r="E173" s="2"/>
      <c r="F173" s="1"/>
      <c r="G173" s="1"/>
      <c r="H173" s="1"/>
      <c r="I173" s="1"/>
      <c r="J173" s="1"/>
      <c r="K173" s="1"/>
      <c r="L173" s="131"/>
      <c r="M173" s="131"/>
      <c r="N173" s="1"/>
      <c r="O173" s="1"/>
      <c r="P173" s="3"/>
      <c r="Q173" s="3"/>
      <c r="R173" s="3"/>
      <c r="S173" s="3"/>
      <c r="T173" s="3"/>
      <c r="U173" s="1"/>
      <c r="V173" s="1"/>
      <c r="W173" s="1"/>
      <c r="X173" s="1"/>
      <c r="Y173" s="1"/>
      <c r="Z173" s="1"/>
      <c r="AA173" s="3"/>
      <c r="AB173" s="3"/>
      <c r="AC173" s="3"/>
      <c r="AD173" s="1"/>
      <c r="AE173" s="1"/>
      <c r="AF173" s="3"/>
      <c r="AG173" s="3"/>
      <c r="AH173" s="1"/>
      <c r="AI173" s="1"/>
      <c r="AJ173" s="4"/>
      <c r="AK173" s="4"/>
      <c r="AL173" s="4"/>
    </row>
    <row r="174" spans="1:38" ht="15.75" customHeight="1">
      <c r="A174" s="1"/>
      <c r="B174" s="1"/>
      <c r="C174" s="1"/>
      <c r="D174" s="1"/>
      <c r="E174" s="2"/>
      <c r="F174" s="1"/>
      <c r="G174" s="1"/>
      <c r="H174" s="1"/>
      <c r="I174" s="1"/>
      <c r="J174" s="1"/>
      <c r="K174" s="1"/>
      <c r="L174" s="129"/>
      <c r="M174" s="129"/>
      <c r="N174" s="1"/>
      <c r="O174" s="1"/>
      <c r="P174" s="3"/>
      <c r="Q174" s="3"/>
      <c r="R174" s="3"/>
      <c r="S174" s="3"/>
      <c r="T174" s="3"/>
      <c r="U174" s="1"/>
      <c r="V174" s="1"/>
      <c r="W174" s="1"/>
      <c r="X174" s="1"/>
      <c r="Y174" s="1"/>
      <c r="Z174" s="1"/>
      <c r="AA174" s="3"/>
      <c r="AB174" s="3"/>
      <c r="AC174" s="3"/>
      <c r="AD174" s="1"/>
      <c r="AE174" s="1"/>
      <c r="AF174" s="3"/>
      <c r="AG174" s="3"/>
      <c r="AH174" s="1"/>
      <c r="AI174" s="1"/>
      <c r="AJ174" s="4"/>
      <c r="AK174" s="4"/>
      <c r="AL174" s="4"/>
    </row>
    <row r="175" spans="1:38" ht="15.75" customHeight="1">
      <c r="A175" s="1"/>
      <c r="B175" s="1"/>
      <c r="C175" s="1"/>
      <c r="D175" s="1"/>
      <c r="E175" s="2"/>
      <c r="F175" s="1"/>
      <c r="G175" s="1"/>
      <c r="H175" s="1"/>
      <c r="I175" s="1"/>
      <c r="J175" s="1"/>
      <c r="K175" s="1"/>
      <c r="L175" s="130"/>
      <c r="M175" s="130"/>
      <c r="N175" s="1"/>
      <c r="O175" s="1"/>
      <c r="P175" s="3"/>
      <c r="Q175" s="3"/>
      <c r="R175" s="3"/>
      <c r="S175" s="3"/>
      <c r="T175" s="3"/>
      <c r="U175" s="1"/>
      <c r="V175" s="1"/>
      <c r="W175" s="1"/>
      <c r="X175" s="1"/>
      <c r="Y175" s="1"/>
      <c r="Z175" s="1"/>
      <c r="AA175" s="3"/>
      <c r="AB175" s="3"/>
      <c r="AC175" s="3"/>
      <c r="AD175" s="1"/>
      <c r="AE175" s="1"/>
      <c r="AF175" s="3"/>
      <c r="AG175" s="3"/>
      <c r="AH175" s="1"/>
      <c r="AI175" s="1"/>
      <c r="AJ175" s="4"/>
      <c r="AK175" s="4"/>
      <c r="AL175" s="4"/>
    </row>
    <row r="176" spans="1:38" ht="15.75" customHeight="1">
      <c r="A176" s="1"/>
      <c r="B176" s="1"/>
      <c r="C176" s="1"/>
      <c r="D176" s="1"/>
      <c r="E176" s="2"/>
      <c r="F176" s="1"/>
      <c r="G176" s="1"/>
      <c r="H176" s="1"/>
      <c r="I176" s="1"/>
      <c r="J176" s="1"/>
      <c r="K176" s="1"/>
      <c r="L176" s="130"/>
      <c r="M176" s="130"/>
      <c r="N176" s="1"/>
      <c r="O176" s="1"/>
      <c r="P176" s="3"/>
      <c r="Q176" s="3"/>
      <c r="R176" s="3"/>
      <c r="S176" s="3"/>
      <c r="T176" s="3"/>
      <c r="U176" s="1"/>
      <c r="V176" s="1"/>
      <c r="W176" s="1"/>
      <c r="X176" s="1"/>
      <c r="Y176" s="1"/>
      <c r="Z176" s="1"/>
      <c r="AA176" s="3"/>
      <c r="AB176" s="3"/>
      <c r="AC176" s="3"/>
      <c r="AD176" s="1"/>
      <c r="AE176" s="1"/>
      <c r="AF176" s="3"/>
      <c r="AG176" s="3"/>
      <c r="AH176" s="1"/>
      <c r="AI176" s="1"/>
      <c r="AJ176" s="4"/>
      <c r="AK176" s="4"/>
      <c r="AL176" s="4"/>
    </row>
    <row r="177" spans="1:38" ht="15.75" customHeight="1">
      <c r="A177" s="1"/>
      <c r="B177" s="1"/>
      <c r="C177" s="1"/>
      <c r="D177" s="1"/>
      <c r="E177" s="2"/>
      <c r="F177" s="1"/>
      <c r="G177" s="1"/>
      <c r="H177" s="1"/>
      <c r="I177" s="1"/>
      <c r="J177" s="1"/>
      <c r="K177" s="1"/>
      <c r="L177" s="130"/>
      <c r="M177" s="130"/>
      <c r="N177" s="1"/>
      <c r="O177" s="1"/>
      <c r="P177" s="3"/>
      <c r="Q177" s="3"/>
      <c r="R177" s="3"/>
      <c r="S177" s="3"/>
      <c r="T177" s="3"/>
      <c r="U177" s="1"/>
      <c r="V177" s="1"/>
      <c r="W177" s="1"/>
      <c r="X177" s="1"/>
      <c r="Y177" s="1"/>
      <c r="Z177" s="1"/>
      <c r="AA177" s="3"/>
      <c r="AB177" s="3"/>
      <c r="AC177" s="3"/>
      <c r="AD177" s="1"/>
      <c r="AE177" s="1"/>
      <c r="AF177" s="3"/>
      <c r="AG177" s="3"/>
      <c r="AH177" s="1"/>
      <c r="AI177" s="1"/>
      <c r="AJ177" s="4"/>
      <c r="AK177" s="4"/>
      <c r="AL177" s="4"/>
    </row>
    <row r="178" spans="1:38" ht="15.75" customHeight="1">
      <c r="A178" s="1"/>
      <c r="B178" s="1"/>
      <c r="C178" s="1"/>
      <c r="D178" s="1"/>
      <c r="E178" s="2"/>
      <c r="F178" s="1"/>
      <c r="G178" s="1"/>
      <c r="H178" s="1"/>
      <c r="I178" s="1"/>
      <c r="J178" s="1"/>
      <c r="K178" s="1"/>
      <c r="L178" s="130"/>
      <c r="M178" s="130"/>
      <c r="N178" s="1"/>
      <c r="O178" s="1"/>
      <c r="P178" s="3"/>
      <c r="Q178" s="3"/>
      <c r="R178" s="3"/>
      <c r="S178" s="3"/>
      <c r="T178" s="3"/>
      <c r="U178" s="1"/>
      <c r="V178" s="1"/>
      <c r="W178" s="1"/>
      <c r="X178" s="1"/>
      <c r="Y178" s="1"/>
      <c r="Z178" s="1"/>
      <c r="AA178" s="3"/>
      <c r="AB178" s="3"/>
      <c r="AC178" s="3"/>
      <c r="AD178" s="1"/>
      <c r="AE178" s="1"/>
      <c r="AF178" s="3"/>
      <c r="AG178" s="3"/>
      <c r="AH178" s="1"/>
      <c r="AI178" s="1"/>
      <c r="AJ178" s="4"/>
      <c r="AK178" s="4"/>
      <c r="AL178" s="4"/>
    </row>
    <row r="179" spans="1:38" ht="15.75" customHeight="1">
      <c r="A179" s="1"/>
      <c r="B179" s="1"/>
      <c r="C179" s="1"/>
      <c r="D179" s="1"/>
      <c r="E179" s="2"/>
      <c r="F179" s="1"/>
      <c r="G179" s="1"/>
      <c r="H179" s="1"/>
      <c r="I179" s="1"/>
      <c r="J179" s="1"/>
      <c r="K179" s="1"/>
      <c r="L179" s="130"/>
      <c r="M179" s="130"/>
      <c r="N179" s="1"/>
      <c r="O179" s="1"/>
      <c r="P179" s="3"/>
      <c r="Q179" s="3"/>
      <c r="R179" s="3"/>
      <c r="S179" s="3"/>
      <c r="T179" s="3"/>
      <c r="U179" s="1"/>
      <c r="V179" s="1"/>
      <c r="W179" s="1"/>
      <c r="X179" s="1"/>
      <c r="Y179" s="1"/>
      <c r="Z179" s="1"/>
      <c r="AA179" s="3"/>
      <c r="AB179" s="3"/>
      <c r="AC179" s="3"/>
      <c r="AD179" s="1"/>
      <c r="AE179" s="1"/>
      <c r="AF179" s="3"/>
      <c r="AG179" s="3"/>
      <c r="AH179" s="1"/>
      <c r="AI179" s="1"/>
      <c r="AJ179" s="4"/>
      <c r="AK179" s="4"/>
      <c r="AL179" s="4"/>
    </row>
    <row r="180" spans="1:38" ht="15.75" customHeight="1">
      <c r="A180" s="1"/>
      <c r="B180" s="1"/>
      <c r="C180" s="1"/>
      <c r="D180" s="1"/>
      <c r="E180" s="2"/>
      <c r="F180" s="1"/>
      <c r="G180" s="1"/>
      <c r="H180" s="1"/>
      <c r="I180" s="1"/>
      <c r="J180" s="1"/>
      <c r="K180" s="1"/>
      <c r="L180" s="130"/>
      <c r="M180" s="130"/>
      <c r="N180" s="1"/>
      <c r="O180" s="1"/>
      <c r="P180" s="3"/>
      <c r="Q180" s="3"/>
      <c r="R180" s="3"/>
      <c r="S180" s="3"/>
      <c r="T180" s="3"/>
      <c r="U180" s="1"/>
      <c r="V180" s="1"/>
      <c r="W180" s="1"/>
      <c r="X180" s="1"/>
      <c r="Y180" s="1"/>
      <c r="Z180" s="1"/>
      <c r="AA180" s="3"/>
      <c r="AB180" s="3"/>
      <c r="AC180" s="3"/>
      <c r="AD180" s="1"/>
      <c r="AE180" s="1"/>
      <c r="AF180" s="3"/>
      <c r="AG180" s="3"/>
      <c r="AH180" s="1"/>
      <c r="AI180" s="1"/>
      <c r="AJ180" s="4"/>
      <c r="AK180" s="4"/>
      <c r="AL180" s="4"/>
    </row>
    <row r="181" spans="1:38" ht="15.75" customHeight="1">
      <c r="A181" s="1"/>
      <c r="B181" s="1"/>
      <c r="C181" s="1"/>
      <c r="D181" s="1"/>
      <c r="E181" s="2"/>
      <c r="F181" s="1"/>
      <c r="G181" s="1"/>
      <c r="H181" s="1"/>
      <c r="I181" s="1"/>
      <c r="J181" s="1"/>
      <c r="K181" s="1"/>
      <c r="L181" s="130"/>
      <c r="M181" s="130"/>
      <c r="N181" s="1"/>
      <c r="O181" s="1"/>
      <c r="P181" s="3"/>
      <c r="Q181" s="3"/>
      <c r="R181" s="3"/>
      <c r="S181" s="3"/>
      <c r="T181" s="3"/>
      <c r="U181" s="1"/>
      <c r="V181" s="1"/>
      <c r="W181" s="1"/>
      <c r="X181" s="1"/>
      <c r="Y181" s="1"/>
      <c r="Z181" s="1"/>
      <c r="AA181" s="3"/>
      <c r="AB181" s="3"/>
      <c r="AC181" s="3"/>
      <c r="AD181" s="1"/>
      <c r="AE181" s="1"/>
      <c r="AF181" s="3"/>
      <c r="AG181" s="3"/>
      <c r="AH181" s="1"/>
      <c r="AI181" s="1"/>
      <c r="AJ181" s="4"/>
      <c r="AK181" s="4"/>
      <c r="AL181" s="4"/>
    </row>
    <row r="182" spans="1:38" ht="15.75" customHeight="1">
      <c r="A182" s="1"/>
      <c r="B182" s="1"/>
      <c r="C182" s="1"/>
      <c r="D182" s="1"/>
      <c r="E182" s="2"/>
      <c r="F182" s="1"/>
      <c r="G182" s="1"/>
      <c r="H182" s="1"/>
      <c r="I182" s="1"/>
      <c r="J182" s="1"/>
      <c r="K182" s="1"/>
      <c r="L182" s="130"/>
      <c r="M182" s="130"/>
      <c r="N182" s="1"/>
      <c r="O182" s="1"/>
      <c r="P182" s="3"/>
      <c r="Q182" s="3"/>
      <c r="R182" s="3"/>
      <c r="S182" s="3"/>
      <c r="T182" s="3"/>
      <c r="U182" s="1"/>
      <c r="V182" s="1"/>
      <c r="W182" s="1"/>
      <c r="X182" s="1"/>
      <c r="Y182" s="1"/>
      <c r="Z182" s="1"/>
      <c r="AA182" s="3"/>
      <c r="AB182" s="3"/>
      <c r="AC182" s="3"/>
      <c r="AD182" s="1"/>
      <c r="AE182" s="1"/>
      <c r="AF182" s="3"/>
      <c r="AG182" s="3"/>
      <c r="AH182" s="1"/>
      <c r="AI182" s="1"/>
      <c r="AJ182" s="4"/>
      <c r="AK182" s="4"/>
      <c r="AL182" s="4"/>
    </row>
    <row r="183" spans="1:38" ht="15.75" customHeight="1">
      <c r="A183" s="1"/>
      <c r="B183" s="1"/>
      <c r="C183" s="1"/>
      <c r="D183" s="1"/>
      <c r="E183" s="2"/>
      <c r="F183" s="1"/>
      <c r="G183" s="1"/>
      <c r="H183" s="1"/>
      <c r="I183" s="1"/>
      <c r="J183" s="1"/>
      <c r="K183" s="1"/>
      <c r="L183" s="131"/>
      <c r="M183" s="131"/>
      <c r="N183" s="1"/>
      <c r="O183" s="1"/>
      <c r="P183" s="3"/>
      <c r="Q183" s="3"/>
      <c r="R183" s="3"/>
      <c r="S183" s="3"/>
      <c r="T183" s="3"/>
      <c r="U183" s="1"/>
      <c r="V183" s="1"/>
      <c r="W183" s="1"/>
      <c r="X183" s="1"/>
      <c r="Y183" s="1"/>
      <c r="Z183" s="1"/>
      <c r="AA183" s="3"/>
      <c r="AB183" s="3"/>
      <c r="AC183" s="3"/>
      <c r="AD183" s="1"/>
      <c r="AE183" s="1"/>
      <c r="AF183" s="3"/>
      <c r="AG183" s="3"/>
      <c r="AH183" s="1"/>
      <c r="AI183" s="1"/>
      <c r="AJ183" s="4"/>
      <c r="AK183" s="4"/>
      <c r="AL183" s="4"/>
    </row>
    <row r="184" spans="1:38" ht="15.75" customHeight="1">
      <c r="A184" s="1"/>
      <c r="B184" s="1"/>
      <c r="C184" s="1"/>
      <c r="D184" s="1"/>
      <c r="E184" s="2"/>
      <c r="F184" s="1"/>
      <c r="G184" s="1"/>
      <c r="H184" s="1"/>
      <c r="I184" s="1"/>
      <c r="J184" s="1"/>
      <c r="K184" s="1"/>
      <c r="L184" s="129"/>
      <c r="M184" s="129"/>
      <c r="N184" s="1"/>
      <c r="O184" s="1"/>
      <c r="P184" s="3"/>
      <c r="Q184" s="3"/>
      <c r="R184" s="3"/>
      <c r="S184" s="3"/>
      <c r="T184" s="3"/>
      <c r="U184" s="1"/>
      <c r="V184" s="1"/>
      <c r="W184" s="1"/>
      <c r="X184" s="1"/>
      <c r="Y184" s="1"/>
      <c r="Z184" s="1"/>
      <c r="AA184" s="3"/>
      <c r="AB184" s="3"/>
      <c r="AC184" s="3"/>
      <c r="AD184" s="1"/>
      <c r="AE184" s="1"/>
      <c r="AF184" s="3"/>
      <c r="AG184" s="3"/>
      <c r="AH184" s="1"/>
      <c r="AI184" s="1"/>
      <c r="AJ184" s="4"/>
      <c r="AK184" s="4"/>
      <c r="AL184" s="4"/>
    </row>
    <row r="185" spans="1:38" ht="15.75" customHeight="1">
      <c r="A185" s="1"/>
      <c r="B185" s="1"/>
      <c r="C185" s="1"/>
      <c r="D185" s="1"/>
      <c r="E185" s="2"/>
      <c r="F185" s="1"/>
      <c r="G185" s="1"/>
      <c r="H185" s="1"/>
      <c r="I185" s="1"/>
      <c r="J185" s="1"/>
      <c r="K185" s="1"/>
      <c r="L185" s="130"/>
      <c r="M185" s="130"/>
      <c r="N185" s="1"/>
      <c r="O185" s="1"/>
      <c r="P185" s="3"/>
      <c r="Q185" s="3"/>
      <c r="R185" s="3"/>
      <c r="S185" s="3"/>
      <c r="T185" s="3"/>
      <c r="U185" s="1"/>
      <c r="V185" s="1"/>
      <c r="W185" s="1"/>
      <c r="X185" s="1"/>
      <c r="Y185" s="1"/>
      <c r="Z185" s="1"/>
      <c r="AA185" s="3"/>
      <c r="AB185" s="3"/>
      <c r="AC185" s="3"/>
      <c r="AD185" s="1"/>
      <c r="AE185" s="1"/>
      <c r="AF185" s="3"/>
      <c r="AG185" s="3"/>
      <c r="AH185" s="1"/>
      <c r="AI185" s="1"/>
      <c r="AJ185" s="4"/>
      <c r="AK185" s="4"/>
      <c r="AL185" s="4"/>
    </row>
    <row r="186" spans="1:38" ht="15.75" customHeight="1">
      <c r="A186" s="1"/>
      <c r="B186" s="1"/>
      <c r="C186" s="1"/>
      <c r="D186" s="1"/>
      <c r="E186" s="2"/>
      <c r="F186" s="1"/>
      <c r="G186" s="1"/>
      <c r="H186" s="1"/>
      <c r="I186" s="1"/>
      <c r="J186" s="1"/>
      <c r="K186" s="1"/>
      <c r="L186" s="130"/>
      <c r="M186" s="130"/>
      <c r="N186" s="1"/>
      <c r="O186" s="1"/>
      <c r="P186" s="3"/>
      <c r="Q186" s="3"/>
      <c r="R186" s="3"/>
      <c r="S186" s="3"/>
      <c r="T186" s="3"/>
      <c r="U186" s="1"/>
      <c r="V186" s="1"/>
      <c r="W186" s="1"/>
      <c r="X186" s="1"/>
      <c r="Y186" s="1"/>
      <c r="Z186" s="1"/>
      <c r="AA186" s="3"/>
      <c r="AB186" s="3"/>
      <c r="AC186" s="3"/>
      <c r="AD186" s="1"/>
      <c r="AE186" s="1"/>
      <c r="AF186" s="3"/>
      <c r="AG186" s="3"/>
      <c r="AH186" s="1"/>
      <c r="AI186" s="1"/>
      <c r="AJ186" s="4"/>
      <c r="AK186" s="4"/>
      <c r="AL186" s="4"/>
    </row>
    <row r="187" spans="1:38" ht="15.75" customHeight="1">
      <c r="A187" s="1"/>
      <c r="B187" s="1"/>
      <c r="C187" s="1"/>
      <c r="D187" s="1"/>
      <c r="E187" s="2"/>
      <c r="F187" s="1"/>
      <c r="G187" s="1"/>
      <c r="H187" s="1"/>
      <c r="I187" s="1"/>
      <c r="J187" s="1"/>
      <c r="K187" s="1"/>
      <c r="L187" s="130"/>
      <c r="M187" s="130"/>
      <c r="N187" s="1"/>
      <c r="O187" s="1"/>
      <c r="P187" s="3"/>
      <c r="Q187" s="3"/>
      <c r="R187" s="3"/>
      <c r="S187" s="3"/>
      <c r="T187" s="3"/>
      <c r="U187" s="1"/>
      <c r="V187" s="1"/>
      <c r="W187" s="1"/>
      <c r="X187" s="1"/>
      <c r="Y187" s="1"/>
      <c r="Z187" s="1"/>
      <c r="AA187" s="3"/>
      <c r="AB187" s="3"/>
      <c r="AC187" s="3"/>
      <c r="AD187" s="1"/>
      <c r="AE187" s="1"/>
      <c r="AF187" s="3"/>
      <c r="AG187" s="3"/>
      <c r="AH187" s="1"/>
      <c r="AI187" s="1"/>
      <c r="AJ187" s="4"/>
      <c r="AK187" s="4"/>
      <c r="AL187" s="4"/>
    </row>
    <row r="188" spans="1:38" ht="15.75" customHeight="1">
      <c r="A188" s="1"/>
      <c r="B188" s="1"/>
      <c r="C188" s="1"/>
      <c r="D188" s="1"/>
      <c r="E188" s="2"/>
      <c r="F188" s="1"/>
      <c r="G188" s="1"/>
      <c r="H188" s="1"/>
      <c r="I188" s="1"/>
      <c r="J188" s="1"/>
      <c r="K188" s="1"/>
      <c r="L188" s="130"/>
      <c r="M188" s="130"/>
      <c r="N188" s="1"/>
      <c r="O188" s="1"/>
      <c r="P188" s="3"/>
      <c r="Q188" s="3"/>
      <c r="R188" s="3"/>
      <c r="S188" s="3"/>
      <c r="T188" s="3"/>
      <c r="U188" s="1"/>
      <c r="V188" s="1"/>
      <c r="W188" s="1"/>
      <c r="X188" s="1"/>
      <c r="Y188" s="1"/>
      <c r="Z188" s="1"/>
      <c r="AA188" s="3"/>
      <c r="AB188" s="3"/>
      <c r="AC188" s="3"/>
      <c r="AD188" s="1"/>
      <c r="AE188" s="1"/>
      <c r="AF188" s="3"/>
      <c r="AG188" s="3"/>
      <c r="AH188" s="1"/>
      <c r="AI188" s="1"/>
      <c r="AJ188" s="4"/>
      <c r="AK188" s="4"/>
      <c r="AL188" s="4"/>
    </row>
    <row r="189" spans="1:38" ht="15.75" customHeight="1">
      <c r="A189" s="1"/>
      <c r="B189" s="1"/>
      <c r="C189" s="1"/>
      <c r="D189" s="1"/>
      <c r="E189" s="2"/>
      <c r="F189" s="1"/>
      <c r="G189" s="1"/>
      <c r="H189" s="1"/>
      <c r="I189" s="1"/>
      <c r="J189" s="1"/>
      <c r="K189" s="1"/>
      <c r="L189" s="130"/>
      <c r="M189" s="130"/>
      <c r="N189" s="1"/>
      <c r="O189" s="1"/>
      <c r="P189" s="3"/>
      <c r="Q189" s="3"/>
      <c r="R189" s="3"/>
      <c r="S189" s="3"/>
      <c r="T189" s="3"/>
      <c r="U189" s="1"/>
      <c r="V189" s="1"/>
      <c r="W189" s="1"/>
      <c r="X189" s="1"/>
      <c r="Y189" s="1"/>
      <c r="Z189" s="1"/>
      <c r="AA189" s="3"/>
      <c r="AB189" s="3"/>
      <c r="AC189" s="3"/>
      <c r="AD189" s="1"/>
      <c r="AE189" s="1"/>
      <c r="AF189" s="3"/>
      <c r="AG189" s="3"/>
      <c r="AH189" s="1"/>
      <c r="AI189" s="1"/>
      <c r="AJ189" s="4"/>
      <c r="AK189" s="4"/>
      <c r="AL189" s="4"/>
    </row>
    <row r="190" spans="1:38" ht="15.75" customHeight="1">
      <c r="A190" s="1"/>
      <c r="B190" s="1"/>
      <c r="C190" s="1"/>
      <c r="D190" s="1"/>
      <c r="E190" s="2"/>
      <c r="F190" s="1"/>
      <c r="G190" s="1"/>
      <c r="H190" s="1"/>
      <c r="I190" s="1"/>
      <c r="J190" s="1"/>
      <c r="K190" s="1"/>
      <c r="L190" s="130"/>
      <c r="M190" s="130"/>
      <c r="N190" s="1"/>
      <c r="O190" s="1"/>
      <c r="P190" s="3"/>
      <c r="Q190" s="3"/>
      <c r="R190" s="3"/>
      <c r="S190" s="3"/>
      <c r="T190" s="3"/>
      <c r="U190" s="1"/>
      <c r="V190" s="1"/>
      <c r="W190" s="1"/>
      <c r="X190" s="1"/>
      <c r="Y190" s="1"/>
      <c r="Z190" s="1"/>
      <c r="AA190" s="3"/>
      <c r="AB190" s="3"/>
      <c r="AC190" s="3"/>
      <c r="AD190" s="1"/>
      <c r="AE190" s="1"/>
      <c r="AF190" s="3"/>
      <c r="AG190" s="3"/>
      <c r="AH190" s="1"/>
      <c r="AI190" s="1"/>
      <c r="AJ190" s="4"/>
      <c r="AK190" s="4"/>
      <c r="AL190" s="4"/>
    </row>
    <row r="191" spans="1:38" ht="15.75" customHeight="1">
      <c r="A191" s="1"/>
      <c r="B191" s="1"/>
      <c r="C191" s="1"/>
      <c r="D191" s="1"/>
      <c r="E191" s="2"/>
      <c r="F191" s="1"/>
      <c r="G191" s="1"/>
      <c r="H191" s="1"/>
      <c r="I191" s="1"/>
      <c r="J191" s="1"/>
      <c r="K191" s="1"/>
      <c r="L191" s="130"/>
      <c r="M191" s="130"/>
      <c r="N191" s="1"/>
      <c r="O191" s="1"/>
      <c r="P191" s="3"/>
      <c r="Q191" s="3"/>
      <c r="R191" s="3"/>
      <c r="S191" s="3"/>
      <c r="T191" s="3"/>
      <c r="U191" s="1"/>
      <c r="V191" s="1"/>
      <c r="W191" s="1"/>
      <c r="X191" s="1"/>
      <c r="Y191" s="1"/>
      <c r="Z191" s="1"/>
      <c r="AA191" s="3"/>
      <c r="AB191" s="3"/>
      <c r="AC191" s="3"/>
      <c r="AD191" s="1"/>
      <c r="AE191" s="1"/>
      <c r="AF191" s="3"/>
      <c r="AG191" s="3"/>
      <c r="AH191" s="1"/>
      <c r="AI191" s="1"/>
      <c r="AJ191" s="4"/>
      <c r="AK191" s="4"/>
      <c r="AL191" s="4"/>
    </row>
    <row r="192" spans="1:38" ht="15.75" customHeight="1">
      <c r="A192" s="1"/>
      <c r="B192" s="1"/>
      <c r="C192" s="1"/>
      <c r="D192" s="1"/>
      <c r="E192" s="2"/>
      <c r="F192" s="1"/>
      <c r="G192" s="1"/>
      <c r="H192" s="1"/>
      <c r="I192" s="1"/>
      <c r="J192" s="1"/>
      <c r="K192" s="1"/>
      <c r="L192" s="130"/>
      <c r="M192" s="130"/>
      <c r="N192" s="1"/>
      <c r="O192" s="1"/>
      <c r="P192" s="3"/>
      <c r="Q192" s="3"/>
      <c r="R192" s="3"/>
      <c r="S192" s="3"/>
      <c r="T192" s="3"/>
      <c r="U192" s="1"/>
      <c r="V192" s="1"/>
      <c r="W192" s="1"/>
      <c r="X192" s="1"/>
      <c r="Y192" s="1"/>
      <c r="Z192" s="1"/>
      <c r="AA192" s="3"/>
      <c r="AB192" s="3"/>
      <c r="AC192" s="3"/>
      <c r="AD192" s="1"/>
      <c r="AE192" s="1"/>
      <c r="AF192" s="3"/>
      <c r="AG192" s="3"/>
      <c r="AH192" s="1"/>
      <c r="AI192" s="1"/>
      <c r="AJ192" s="4"/>
      <c r="AK192" s="4"/>
      <c r="AL192" s="4"/>
    </row>
    <row r="193" spans="1:38" ht="15.75" customHeight="1">
      <c r="A193" s="1"/>
      <c r="B193" s="1"/>
      <c r="C193" s="1"/>
      <c r="D193" s="1"/>
      <c r="E193" s="2"/>
      <c r="F193" s="1"/>
      <c r="G193" s="1"/>
      <c r="H193" s="1"/>
      <c r="I193" s="1"/>
      <c r="J193" s="1"/>
      <c r="K193" s="1"/>
      <c r="L193" s="131"/>
      <c r="M193" s="131"/>
      <c r="N193" s="1"/>
      <c r="O193" s="1"/>
      <c r="P193" s="3"/>
      <c r="Q193" s="3"/>
      <c r="R193" s="3"/>
      <c r="S193" s="3"/>
      <c r="T193" s="3"/>
      <c r="U193" s="1"/>
      <c r="V193" s="1"/>
      <c r="W193" s="1"/>
      <c r="X193" s="1"/>
      <c r="Y193" s="1"/>
      <c r="Z193" s="1"/>
      <c r="AA193" s="3"/>
      <c r="AB193" s="3"/>
      <c r="AC193" s="3"/>
      <c r="AD193" s="1"/>
      <c r="AE193" s="1"/>
      <c r="AF193" s="3"/>
      <c r="AG193" s="3"/>
      <c r="AH193" s="1"/>
      <c r="AI193" s="1"/>
      <c r="AJ193" s="4"/>
      <c r="AK193" s="4"/>
      <c r="AL193" s="4"/>
    </row>
    <row r="194" spans="1:38" ht="15.75" customHeight="1">
      <c r="A194" s="1"/>
      <c r="B194" s="1"/>
      <c r="C194" s="1"/>
      <c r="D194" s="1"/>
      <c r="E194" s="2"/>
      <c r="F194" s="1"/>
      <c r="G194" s="1"/>
      <c r="H194" s="1"/>
      <c r="I194" s="1"/>
      <c r="J194" s="1"/>
      <c r="K194" s="1"/>
      <c r="L194" s="129"/>
      <c r="M194" s="129"/>
      <c r="N194" s="1"/>
      <c r="O194" s="1"/>
      <c r="P194" s="3"/>
      <c r="Q194" s="3"/>
      <c r="R194" s="3"/>
      <c r="S194" s="3"/>
      <c r="T194" s="3"/>
      <c r="U194" s="1"/>
      <c r="V194" s="1"/>
      <c r="W194" s="1"/>
      <c r="X194" s="1"/>
      <c r="Y194" s="1"/>
      <c r="Z194" s="1"/>
      <c r="AA194" s="3"/>
      <c r="AB194" s="3"/>
      <c r="AC194" s="3"/>
      <c r="AD194" s="1"/>
      <c r="AE194" s="1"/>
      <c r="AF194" s="3"/>
      <c r="AG194" s="3"/>
      <c r="AH194" s="1"/>
      <c r="AI194" s="1"/>
      <c r="AJ194" s="4"/>
      <c r="AK194" s="4"/>
      <c r="AL194" s="4"/>
    </row>
    <row r="195" spans="1:38" ht="15.75" customHeight="1">
      <c r="A195" s="1"/>
      <c r="B195" s="1"/>
      <c r="C195" s="1"/>
      <c r="D195" s="1"/>
      <c r="E195" s="2"/>
      <c r="F195" s="1"/>
      <c r="G195" s="1"/>
      <c r="H195" s="1"/>
      <c r="I195" s="1"/>
      <c r="J195" s="1"/>
      <c r="K195" s="1"/>
      <c r="L195" s="130"/>
      <c r="M195" s="130"/>
      <c r="N195" s="1"/>
      <c r="O195" s="1"/>
      <c r="P195" s="3"/>
      <c r="Q195" s="3"/>
      <c r="R195" s="3"/>
      <c r="S195" s="3"/>
      <c r="T195" s="3"/>
      <c r="U195" s="1"/>
      <c r="V195" s="1"/>
      <c r="W195" s="1"/>
      <c r="X195" s="1"/>
      <c r="Y195" s="1"/>
      <c r="Z195" s="1"/>
      <c r="AA195" s="3"/>
      <c r="AB195" s="3"/>
      <c r="AC195" s="3"/>
      <c r="AD195" s="1"/>
      <c r="AE195" s="1"/>
      <c r="AF195" s="3"/>
      <c r="AG195" s="3"/>
      <c r="AH195" s="1"/>
      <c r="AI195" s="1"/>
      <c r="AJ195" s="4"/>
      <c r="AK195" s="4"/>
      <c r="AL195" s="4"/>
    </row>
    <row r="196" spans="1:38" ht="15.75" customHeight="1">
      <c r="A196" s="1"/>
      <c r="B196" s="1"/>
      <c r="C196" s="1"/>
      <c r="D196" s="1"/>
      <c r="E196" s="2"/>
      <c r="F196" s="1"/>
      <c r="G196" s="1"/>
      <c r="H196" s="1"/>
      <c r="I196" s="1"/>
      <c r="J196" s="1"/>
      <c r="K196" s="1"/>
      <c r="L196" s="130"/>
      <c r="M196" s="130"/>
      <c r="N196" s="1"/>
      <c r="O196" s="1"/>
      <c r="P196" s="3"/>
      <c r="Q196" s="3"/>
      <c r="R196" s="3"/>
      <c r="S196" s="3"/>
      <c r="T196" s="3"/>
      <c r="U196" s="1"/>
      <c r="V196" s="1"/>
      <c r="W196" s="1"/>
      <c r="X196" s="1"/>
      <c r="Y196" s="1"/>
      <c r="Z196" s="1"/>
      <c r="AA196" s="3"/>
      <c r="AB196" s="3"/>
      <c r="AC196" s="3"/>
      <c r="AD196" s="1"/>
      <c r="AE196" s="1"/>
      <c r="AF196" s="3"/>
      <c r="AG196" s="3"/>
      <c r="AH196" s="1"/>
      <c r="AI196" s="1"/>
      <c r="AJ196" s="4"/>
      <c r="AK196" s="4"/>
      <c r="AL196" s="4"/>
    </row>
    <row r="197" spans="1:38" ht="15.75" customHeight="1">
      <c r="A197" s="1"/>
      <c r="B197" s="1"/>
      <c r="C197" s="1"/>
      <c r="D197" s="1"/>
      <c r="E197" s="2"/>
      <c r="F197" s="1"/>
      <c r="G197" s="1"/>
      <c r="H197" s="1"/>
      <c r="I197" s="1"/>
      <c r="J197" s="1"/>
      <c r="K197" s="1"/>
      <c r="L197" s="130"/>
      <c r="M197" s="130"/>
      <c r="N197" s="1"/>
      <c r="O197" s="1"/>
      <c r="P197" s="3"/>
      <c r="Q197" s="3"/>
      <c r="R197" s="3"/>
      <c r="S197" s="3"/>
      <c r="T197" s="3"/>
      <c r="U197" s="1"/>
      <c r="V197" s="1"/>
      <c r="W197" s="1"/>
      <c r="X197" s="1"/>
      <c r="Y197" s="1"/>
      <c r="Z197" s="1"/>
      <c r="AA197" s="3"/>
      <c r="AB197" s="3"/>
      <c r="AC197" s="3"/>
      <c r="AD197" s="1"/>
      <c r="AE197" s="1"/>
      <c r="AF197" s="3"/>
      <c r="AG197" s="3"/>
      <c r="AH197" s="1"/>
      <c r="AI197" s="1"/>
      <c r="AJ197" s="4"/>
      <c r="AK197" s="4"/>
      <c r="AL197" s="4"/>
    </row>
    <row r="198" spans="1:38" ht="15.75" customHeight="1">
      <c r="A198" s="1"/>
      <c r="B198" s="1"/>
      <c r="C198" s="1"/>
      <c r="D198" s="1"/>
      <c r="E198" s="2"/>
      <c r="F198" s="1"/>
      <c r="G198" s="1"/>
      <c r="H198" s="1"/>
      <c r="I198" s="1"/>
      <c r="J198" s="1"/>
      <c r="K198" s="1"/>
      <c r="L198" s="130"/>
      <c r="M198" s="130"/>
      <c r="N198" s="1"/>
      <c r="O198" s="1"/>
      <c r="P198" s="3"/>
      <c r="Q198" s="3"/>
      <c r="R198" s="3"/>
      <c r="S198" s="3"/>
      <c r="T198" s="3"/>
      <c r="U198" s="1"/>
      <c r="V198" s="1"/>
      <c r="W198" s="1"/>
      <c r="X198" s="1"/>
      <c r="Y198" s="1"/>
      <c r="Z198" s="1"/>
      <c r="AA198" s="3"/>
      <c r="AB198" s="3"/>
      <c r="AC198" s="3"/>
      <c r="AD198" s="1"/>
      <c r="AE198" s="1"/>
      <c r="AF198" s="3"/>
      <c r="AG198" s="3"/>
      <c r="AH198" s="1"/>
      <c r="AI198" s="1"/>
      <c r="AJ198" s="4"/>
      <c r="AK198" s="4"/>
      <c r="AL198" s="4"/>
    </row>
    <row r="199" spans="1:38" ht="15.75" customHeight="1">
      <c r="A199" s="1"/>
      <c r="B199" s="1"/>
      <c r="C199" s="1"/>
      <c r="D199" s="1"/>
      <c r="E199" s="2"/>
      <c r="F199" s="1"/>
      <c r="G199" s="1"/>
      <c r="H199" s="1"/>
      <c r="I199" s="1"/>
      <c r="J199" s="1"/>
      <c r="K199" s="1"/>
      <c r="L199" s="130"/>
      <c r="M199" s="130"/>
      <c r="N199" s="1"/>
      <c r="O199" s="1"/>
      <c r="P199" s="3"/>
      <c r="Q199" s="3"/>
      <c r="R199" s="3"/>
      <c r="S199" s="3"/>
      <c r="T199" s="3"/>
      <c r="U199" s="1"/>
      <c r="V199" s="1"/>
      <c r="W199" s="1"/>
      <c r="X199" s="1"/>
      <c r="Y199" s="1"/>
      <c r="Z199" s="1"/>
      <c r="AA199" s="3"/>
      <c r="AB199" s="3"/>
      <c r="AC199" s="3"/>
      <c r="AD199" s="1"/>
      <c r="AE199" s="1"/>
      <c r="AF199" s="3"/>
      <c r="AG199" s="3"/>
      <c r="AH199" s="1"/>
      <c r="AI199" s="1"/>
      <c r="AJ199" s="4"/>
      <c r="AK199" s="4"/>
      <c r="AL199" s="4"/>
    </row>
    <row r="200" spans="1:38" ht="15.75" customHeight="1">
      <c r="A200" s="1"/>
      <c r="B200" s="1"/>
      <c r="C200" s="1"/>
      <c r="D200" s="1"/>
      <c r="E200" s="2"/>
      <c r="F200" s="1"/>
      <c r="G200" s="1"/>
      <c r="H200" s="1"/>
      <c r="I200" s="1"/>
      <c r="J200" s="1"/>
      <c r="K200" s="1"/>
      <c r="L200" s="130"/>
      <c r="M200" s="130"/>
      <c r="N200" s="1"/>
      <c r="O200" s="1"/>
      <c r="P200" s="3"/>
      <c r="Q200" s="3"/>
      <c r="R200" s="3"/>
      <c r="S200" s="3"/>
      <c r="T200" s="3"/>
      <c r="U200" s="1"/>
      <c r="V200" s="1"/>
      <c r="W200" s="1"/>
      <c r="X200" s="1"/>
      <c r="Y200" s="1"/>
      <c r="Z200" s="1"/>
      <c r="AA200" s="3"/>
      <c r="AB200" s="3"/>
      <c r="AC200" s="3"/>
      <c r="AD200" s="1"/>
      <c r="AE200" s="1"/>
      <c r="AF200" s="3"/>
      <c r="AG200" s="3"/>
      <c r="AH200" s="1"/>
      <c r="AI200" s="1"/>
      <c r="AJ200" s="4"/>
      <c r="AK200" s="4"/>
      <c r="AL200" s="4"/>
    </row>
    <row r="201" spans="1:38" ht="15.75" customHeight="1">
      <c r="A201" s="1"/>
      <c r="B201" s="1"/>
      <c r="C201" s="1"/>
      <c r="D201" s="1"/>
      <c r="E201" s="2"/>
      <c r="F201" s="1"/>
      <c r="G201" s="1"/>
      <c r="H201" s="1"/>
      <c r="I201" s="1"/>
      <c r="J201" s="1"/>
      <c r="K201" s="1"/>
      <c r="L201" s="130"/>
      <c r="M201" s="130"/>
      <c r="N201" s="1"/>
      <c r="O201" s="1"/>
      <c r="P201" s="3"/>
      <c r="Q201" s="3"/>
      <c r="R201" s="3"/>
      <c r="S201" s="3"/>
      <c r="T201" s="3"/>
      <c r="U201" s="1"/>
      <c r="V201" s="1"/>
      <c r="W201" s="1"/>
      <c r="X201" s="1"/>
      <c r="Y201" s="1"/>
      <c r="Z201" s="1"/>
      <c r="AA201" s="3"/>
      <c r="AB201" s="3"/>
      <c r="AC201" s="3"/>
      <c r="AD201" s="1"/>
      <c r="AE201" s="1"/>
      <c r="AF201" s="3"/>
      <c r="AG201" s="3"/>
      <c r="AH201" s="1"/>
      <c r="AI201" s="1"/>
      <c r="AJ201" s="4"/>
      <c r="AK201" s="4"/>
      <c r="AL201" s="4"/>
    </row>
    <row r="202" spans="1:38" ht="15.75" customHeight="1">
      <c r="A202" s="1"/>
      <c r="B202" s="1"/>
      <c r="C202" s="1"/>
      <c r="D202" s="1"/>
      <c r="E202" s="2"/>
      <c r="F202" s="1"/>
      <c r="G202" s="1"/>
      <c r="H202" s="1"/>
      <c r="I202" s="1"/>
      <c r="J202" s="1"/>
      <c r="K202" s="1"/>
      <c r="L202" s="130"/>
      <c r="M202" s="130"/>
      <c r="N202" s="1"/>
      <c r="O202" s="1"/>
      <c r="P202" s="3"/>
      <c r="Q202" s="3"/>
      <c r="R202" s="3"/>
      <c r="S202" s="3"/>
      <c r="T202" s="3"/>
      <c r="U202" s="1"/>
      <c r="V202" s="1"/>
      <c r="W202" s="1"/>
      <c r="X202" s="1"/>
      <c r="Y202" s="1"/>
      <c r="Z202" s="1"/>
      <c r="AA202" s="3"/>
      <c r="AB202" s="3"/>
      <c r="AC202" s="3"/>
      <c r="AD202" s="1"/>
      <c r="AE202" s="1"/>
      <c r="AF202" s="3"/>
      <c r="AG202" s="3"/>
      <c r="AH202" s="1"/>
      <c r="AI202" s="1"/>
      <c r="AJ202" s="4"/>
      <c r="AK202" s="4"/>
      <c r="AL202" s="4"/>
    </row>
    <row r="203" spans="1:38" ht="15.75" customHeight="1">
      <c r="A203" s="1"/>
      <c r="B203" s="1"/>
      <c r="C203" s="1"/>
      <c r="D203" s="1"/>
      <c r="E203" s="2"/>
      <c r="F203" s="1"/>
      <c r="G203" s="1"/>
      <c r="H203" s="1"/>
      <c r="I203" s="1"/>
      <c r="J203" s="1"/>
      <c r="K203" s="1"/>
      <c r="L203" s="131"/>
      <c r="M203" s="131"/>
      <c r="N203" s="1"/>
      <c r="O203" s="1"/>
      <c r="P203" s="3"/>
      <c r="Q203" s="3"/>
      <c r="R203" s="3"/>
      <c r="S203" s="3"/>
      <c r="T203" s="3"/>
      <c r="U203" s="1"/>
      <c r="V203" s="1"/>
      <c r="W203" s="1"/>
      <c r="X203" s="1"/>
      <c r="Y203" s="1"/>
      <c r="Z203" s="1"/>
      <c r="AA203" s="3"/>
      <c r="AB203" s="3"/>
      <c r="AC203" s="3"/>
      <c r="AD203" s="1"/>
      <c r="AE203" s="1"/>
      <c r="AF203" s="3"/>
      <c r="AG203" s="3"/>
      <c r="AH203" s="1"/>
      <c r="AI203" s="1"/>
      <c r="AJ203" s="4"/>
      <c r="AK203" s="4"/>
      <c r="AL203" s="4"/>
    </row>
    <row r="204" spans="1:38" ht="15.75" customHeight="1">
      <c r="A204" s="1"/>
      <c r="B204" s="1"/>
      <c r="C204" s="1"/>
      <c r="D204" s="1"/>
      <c r="E204" s="2"/>
      <c r="F204" s="1"/>
      <c r="G204" s="1"/>
      <c r="H204" s="1"/>
      <c r="I204" s="1"/>
      <c r="J204" s="1"/>
      <c r="K204" s="1"/>
      <c r="L204" s="129"/>
      <c r="M204" s="129"/>
      <c r="N204" s="1"/>
      <c r="O204" s="1"/>
      <c r="P204" s="3"/>
      <c r="Q204" s="3"/>
      <c r="R204" s="3"/>
      <c r="S204" s="3"/>
      <c r="T204" s="3"/>
      <c r="U204" s="1"/>
      <c r="V204" s="1"/>
      <c r="W204" s="1"/>
      <c r="X204" s="1"/>
      <c r="Y204" s="1"/>
      <c r="Z204" s="1"/>
      <c r="AA204" s="3"/>
      <c r="AB204" s="3"/>
      <c r="AC204" s="3"/>
      <c r="AD204" s="1"/>
      <c r="AE204" s="1"/>
      <c r="AF204" s="3"/>
      <c r="AG204" s="3"/>
      <c r="AH204" s="1"/>
      <c r="AI204" s="1"/>
      <c r="AJ204" s="4"/>
      <c r="AK204" s="4"/>
      <c r="AL204" s="4"/>
    </row>
    <row r="205" spans="1:38" ht="15.75" customHeight="1">
      <c r="A205" s="1"/>
      <c r="B205" s="1"/>
      <c r="C205" s="1"/>
      <c r="D205" s="1"/>
      <c r="E205" s="2"/>
      <c r="F205" s="1"/>
      <c r="G205" s="1"/>
      <c r="H205" s="1"/>
      <c r="I205" s="1"/>
      <c r="J205" s="1"/>
      <c r="K205" s="1"/>
      <c r="L205" s="130"/>
      <c r="M205" s="130"/>
      <c r="N205" s="1"/>
      <c r="O205" s="1"/>
      <c r="P205" s="3"/>
      <c r="Q205" s="3"/>
      <c r="R205" s="3"/>
      <c r="S205" s="3"/>
      <c r="T205" s="3"/>
      <c r="U205" s="1"/>
      <c r="V205" s="1"/>
      <c r="W205" s="1"/>
      <c r="X205" s="1"/>
      <c r="Y205" s="1"/>
      <c r="Z205" s="1"/>
      <c r="AA205" s="3"/>
      <c r="AB205" s="3"/>
      <c r="AC205" s="3"/>
      <c r="AD205" s="1"/>
      <c r="AE205" s="1"/>
      <c r="AF205" s="3"/>
      <c r="AG205" s="3"/>
      <c r="AH205" s="1"/>
      <c r="AI205" s="1"/>
      <c r="AJ205" s="4"/>
      <c r="AK205" s="4"/>
      <c r="AL205" s="4"/>
    </row>
    <row r="206" spans="1:38" ht="15.75" customHeight="1">
      <c r="A206" s="1"/>
      <c r="B206" s="1"/>
      <c r="C206" s="1"/>
      <c r="D206" s="1"/>
      <c r="E206" s="2"/>
      <c r="F206" s="1"/>
      <c r="G206" s="1"/>
      <c r="H206" s="1"/>
      <c r="I206" s="1"/>
      <c r="J206" s="1"/>
      <c r="K206" s="1"/>
      <c r="L206" s="130"/>
      <c r="M206" s="130"/>
      <c r="N206" s="1"/>
      <c r="O206" s="1"/>
      <c r="P206" s="3"/>
      <c r="Q206" s="3"/>
      <c r="R206" s="3"/>
      <c r="S206" s="3"/>
      <c r="T206" s="3"/>
      <c r="U206" s="1"/>
      <c r="V206" s="1"/>
      <c r="W206" s="1"/>
      <c r="X206" s="1"/>
      <c r="Y206" s="1"/>
      <c r="Z206" s="1"/>
      <c r="AA206" s="3"/>
      <c r="AB206" s="3"/>
      <c r="AC206" s="3"/>
      <c r="AD206" s="1"/>
      <c r="AE206" s="1"/>
      <c r="AF206" s="3"/>
      <c r="AG206" s="3"/>
      <c r="AH206" s="1"/>
      <c r="AI206" s="1"/>
      <c r="AJ206" s="4"/>
      <c r="AK206" s="4"/>
      <c r="AL206" s="4"/>
    </row>
    <row r="207" spans="1:38" ht="15.75" customHeight="1">
      <c r="A207" s="1"/>
      <c r="B207" s="1"/>
      <c r="C207" s="1"/>
      <c r="D207" s="1"/>
      <c r="E207" s="2"/>
      <c r="F207" s="1"/>
      <c r="G207" s="1"/>
      <c r="H207" s="1"/>
      <c r="I207" s="1"/>
      <c r="J207" s="1"/>
      <c r="K207" s="1"/>
      <c r="L207" s="130"/>
      <c r="M207" s="130"/>
      <c r="N207" s="1"/>
      <c r="O207" s="1"/>
      <c r="P207" s="3"/>
      <c r="Q207" s="3"/>
      <c r="R207" s="3"/>
      <c r="S207" s="3"/>
      <c r="T207" s="3"/>
      <c r="U207" s="1"/>
      <c r="V207" s="1"/>
      <c r="W207" s="1"/>
      <c r="X207" s="1"/>
      <c r="Y207" s="1"/>
      <c r="Z207" s="1"/>
      <c r="AA207" s="3"/>
      <c r="AB207" s="3"/>
      <c r="AC207" s="3"/>
      <c r="AD207" s="1"/>
      <c r="AE207" s="1"/>
      <c r="AF207" s="3"/>
      <c r="AG207" s="3"/>
      <c r="AH207" s="1"/>
      <c r="AI207" s="1"/>
      <c r="AJ207" s="4"/>
      <c r="AK207" s="4"/>
      <c r="AL207" s="4"/>
    </row>
    <row r="208" spans="1:38" ht="15.75" customHeight="1">
      <c r="A208" s="1"/>
      <c r="B208" s="1"/>
      <c r="C208" s="1"/>
      <c r="D208" s="1"/>
      <c r="E208" s="2"/>
      <c r="F208" s="1"/>
      <c r="G208" s="1"/>
      <c r="H208" s="1"/>
      <c r="I208" s="1"/>
      <c r="J208" s="1"/>
      <c r="K208" s="1"/>
      <c r="L208" s="130"/>
      <c r="M208" s="130"/>
      <c r="N208" s="1"/>
      <c r="O208" s="1"/>
      <c r="P208" s="3"/>
      <c r="Q208" s="3"/>
      <c r="R208" s="3"/>
      <c r="S208" s="3"/>
      <c r="T208" s="3"/>
      <c r="U208" s="1"/>
      <c r="V208" s="1"/>
      <c r="W208" s="1"/>
      <c r="X208" s="1"/>
      <c r="Y208" s="1"/>
      <c r="Z208" s="1"/>
      <c r="AA208" s="3"/>
      <c r="AB208" s="3"/>
      <c r="AC208" s="3"/>
      <c r="AD208" s="1"/>
      <c r="AE208" s="1"/>
      <c r="AF208" s="3"/>
      <c r="AG208" s="3"/>
      <c r="AH208" s="1"/>
      <c r="AI208" s="1"/>
      <c r="AJ208" s="4"/>
      <c r="AK208" s="4"/>
      <c r="AL208" s="4"/>
    </row>
    <row r="209" spans="1:38" ht="15.75" customHeight="1">
      <c r="A209" s="1"/>
      <c r="B209" s="1"/>
      <c r="C209" s="1"/>
      <c r="D209" s="1"/>
      <c r="E209" s="2"/>
      <c r="F209" s="1"/>
      <c r="G209" s="1"/>
      <c r="H209" s="1"/>
      <c r="I209" s="1"/>
      <c r="J209" s="1"/>
      <c r="K209" s="1"/>
      <c r="L209" s="130"/>
      <c r="M209" s="130"/>
      <c r="N209" s="1"/>
      <c r="O209" s="1"/>
      <c r="P209" s="3"/>
      <c r="Q209" s="3"/>
      <c r="R209" s="3"/>
      <c r="S209" s="3"/>
      <c r="T209" s="3"/>
      <c r="U209" s="1"/>
      <c r="V209" s="1"/>
      <c r="W209" s="1"/>
      <c r="X209" s="1"/>
      <c r="Y209" s="1"/>
      <c r="Z209" s="1"/>
      <c r="AA209" s="3"/>
      <c r="AB209" s="3"/>
      <c r="AC209" s="3"/>
      <c r="AD209" s="1"/>
      <c r="AE209" s="1"/>
      <c r="AF209" s="3"/>
      <c r="AG209" s="3"/>
      <c r="AH209" s="1"/>
      <c r="AI209" s="1"/>
      <c r="AJ209" s="4"/>
      <c r="AK209" s="4"/>
      <c r="AL209" s="4"/>
    </row>
    <row r="210" spans="1:38" ht="15.75" customHeight="1">
      <c r="A210" s="1"/>
      <c r="B210" s="1"/>
      <c r="C210" s="1"/>
      <c r="D210" s="1"/>
      <c r="E210" s="2"/>
      <c r="F210" s="1"/>
      <c r="G210" s="1"/>
      <c r="H210" s="1"/>
      <c r="I210" s="1"/>
      <c r="J210" s="1"/>
      <c r="K210" s="1"/>
      <c r="L210" s="130"/>
      <c r="M210" s="130"/>
      <c r="N210" s="1"/>
      <c r="O210" s="1"/>
      <c r="P210" s="3"/>
      <c r="Q210" s="3"/>
      <c r="R210" s="3"/>
      <c r="S210" s="3"/>
      <c r="T210" s="3"/>
      <c r="U210" s="1"/>
      <c r="V210" s="1"/>
      <c r="W210" s="1"/>
      <c r="X210" s="1"/>
      <c r="Y210" s="1"/>
      <c r="Z210" s="1"/>
      <c r="AA210" s="3"/>
      <c r="AB210" s="3"/>
      <c r="AC210" s="3"/>
      <c r="AD210" s="1"/>
      <c r="AE210" s="1"/>
      <c r="AF210" s="3"/>
      <c r="AG210" s="3"/>
      <c r="AH210" s="1"/>
      <c r="AI210" s="1"/>
      <c r="AJ210" s="4"/>
      <c r="AK210" s="4"/>
      <c r="AL210" s="4"/>
    </row>
    <row r="211" spans="1:38" ht="15.75" customHeight="1">
      <c r="A211" s="1"/>
      <c r="B211" s="1"/>
      <c r="C211" s="1"/>
      <c r="D211" s="1"/>
      <c r="E211" s="2"/>
      <c r="F211" s="1"/>
      <c r="G211" s="1"/>
      <c r="H211" s="1"/>
      <c r="I211" s="1"/>
      <c r="J211" s="1"/>
      <c r="K211" s="1"/>
      <c r="L211" s="130"/>
      <c r="M211" s="130"/>
      <c r="N211" s="1"/>
      <c r="O211" s="1"/>
      <c r="P211" s="3"/>
      <c r="Q211" s="3"/>
      <c r="R211" s="3"/>
      <c r="S211" s="3"/>
      <c r="T211" s="3"/>
      <c r="U211" s="1"/>
      <c r="V211" s="1"/>
      <c r="W211" s="1"/>
      <c r="X211" s="1"/>
      <c r="Y211" s="1"/>
      <c r="Z211" s="1"/>
      <c r="AA211" s="3"/>
      <c r="AB211" s="3"/>
      <c r="AC211" s="3"/>
      <c r="AD211" s="1"/>
      <c r="AE211" s="1"/>
      <c r="AF211" s="3"/>
      <c r="AG211" s="3"/>
      <c r="AH211" s="1"/>
      <c r="AI211" s="1"/>
      <c r="AJ211" s="4"/>
      <c r="AK211" s="4"/>
      <c r="AL211" s="4"/>
    </row>
    <row r="212" spans="1:38" ht="15.75" customHeight="1">
      <c r="A212" s="1"/>
      <c r="B212" s="1"/>
      <c r="C212" s="1"/>
      <c r="D212" s="1"/>
      <c r="E212" s="2"/>
      <c r="F212" s="1"/>
      <c r="G212" s="1"/>
      <c r="H212" s="1"/>
      <c r="I212" s="1"/>
      <c r="J212" s="1"/>
      <c r="K212" s="1"/>
      <c r="L212" s="130"/>
      <c r="M212" s="130"/>
      <c r="N212" s="1"/>
      <c r="O212" s="1"/>
      <c r="P212" s="3"/>
      <c r="Q212" s="3"/>
      <c r="R212" s="3"/>
      <c r="S212" s="3"/>
      <c r="T212" s="3"/>
      <c r="U212" s="1"/>
      <c r="V212" s="1"/>
      <c r="W212" s="1"/>
      <c r="X212" s="1"/>
      <c r="Y212" s="1"/>
      <c r="Z212" s="1"/>
      <c r="AA212" s="3"/>
      <c r="AB212" s="3"/>
      <c r="AC212" s="3"/>
      <c r="AD212" s="1"/>
      <c r="AE212" s="1"/>
      <c r="AF212" s="3"/>
      <c r="AG212" s="3"/>
      <c r="AH212" s="1"/>
      <c r="AI212" s="1"/>
      <c r="AJ212" s="4"/>
      <c r="AK212" s="4"/>
      <c r="AL212" s="4"/>
    </row>
    <row r="213" spans="1:38" ht="15.75" customHeight="1">
      <c r="A213" s="1"/>
      <c r="B213" s="1"/>
      <c r="C213" s="1"/>
      <c r="D213" s="1"/>
      <c r="E213" s="2"/>
      <c r="F213" s="1"/>
      <c r="G213" s="1"/>
      <c r="H213" s="1"/>
      <c r="I213" s="1"/>
      <c r="J213" s="1"/>
      <c r="K213" s="1"/>
      <c r="L213" s="131"/>
      <c r="M213" s="131"/>
      <c r="N213" s="1"/>
      <c r="O213" s="1"/>
      <c r="P213" s="3"/>
      <c r="Q213" s="3"/>
      <c r="R213" s="3"/>
      <c r="S213" s="3"/>
      <c r="T213" s="3"/>
      <c r="U213" s="1"/>
      <c r="V213" s="1"/>
      <c r="W213" s="1"/>
      <c r="X213" s="1"/>
      <c r="Y213" s="1"/>
      <c r="Z213" s="1"/>
      <c r="AA213" s="3"/>
      <c r="AB213" s="3"/>
      <c r="AC213" s="3"/>
      <c r="AD213" s="1"/>
      <c r="AE213" s="1"/>
      <c r="AF213" s="3"/>
      <c r="AG213" s="3"/>
      <c r="AH213" s="1"/>
      <c r="AI213" s="1"/>
      <c r="AJ213" s="4"/>
      <c r="AK213" s="4"/>
      <c r="AL213" s="4"/>
    </row>
    <row r="214" spans="1:38" ht="15.75" customHeight="1">
      <c r="A214" s="1"/>
      <c r="B214" s="1"/>
      <c r="C214" s="1"/>
      <c r="D214" s="1"/>
      <c r="E214" s="2"/>
      <c r="F214" s="1"/>
      <c r="G214" s="1"/>
      <c r="H214" s="1"/>
      <c r="I214" s="1"/>
      <c r="J214" s="1"/>
      <c r="K214" s="1"/>
      <c r="L214" s="129"/>
      <c r="M214" s="129"/>
      <c r="N214" s="1"/>
      <c r="O214" s="1"/>
      <c r="P214" s="3"/>
      <c r="Q214" s="3"/>
      <c r="R214" s="3"/>
      <c r="S214" s="3"/>
      <c r="T214" s="3"/>
      <c r="U214" s="1"/>
      <c r="V214" s="1"/>
      <c r="W214" s="1"/>
      <c r="X214" s="1"/>
      <c r="Y214" s="1"/>
      <c r="Z214" s="1"/>
      <c r="AA214" s="3"/>
      <c r="AB214" s="3"/>
      <c r="AC214" s="3"/>
      <c r="AD214" s="1"/>
      <c r="AE214" s="1"/>
      <c r="AF214" s="3"/>
      <c r="AG214" s="3"/>
      <c r="AH214" s="1"/>
      <c r="AI214" s="1"/>
      <c r="AJ214" s="4"/>
      <c r="AK214" s="4"/>
      <c r="AL214" s="4"/>
    </row>
    <row r="215" spans="1:38" ht="15.75" customHeight="1">
      <c r="A215" s="1"/>
      <c r="B215" s="1"/>
      <c r="C215" s="1"/>
      <c r="D215" s="1"/>
      <c r="E215" s="2"/>
      <c r="F215" s="1"/>
      <c r="G215" s="1"/>
      <c r="H215" s="1"/>
      <c r="I215" s="1"/>
      <c r="J215" s="1"/>
      <c r="K215" s="1"/>
      <c r="L215" s="130"/>
      <c r="M215" s="130"/>
      <c r="N215" s="1"/>
      <c r="O215" s="1"/>
      <c r="P215" s="3"/>
      <c r="Q215" s="3"/>
      <c r="R215" s="3"/>
      <c r="S215" s="3"/>
      <c r="T215" s="3"/>
      <c r="U215" s="1"/>
      <c r="V215" s="1"/>
      <c r="W215" s="1"/>
      <c r="X215" s="1"/>
      <c r="Y215" s="1"/>
      <c r="Z215" s="1"/>
      <c r="AA215" s="3"/>
      <c r="AB215" s="3"/>
      <c r="AC215" s="3"/>
      <c r="AD215" s="1"/>
      <c r="AE215" s="1"/>
      <c r="AF215" s="3"/>
      <c r="AG215" s="3"/>
      <c r="AH215" s="1"/>
      <c r="AI215" s="1"/>
      <c r="AJ215" s="4"/>
      <c r="AK215" s="4"/>
      <c r="AL215" s="4"/>
    </row>
    <row r="216" spans="1:38" ht="15.75" customHeight="1">
      <c r="A216" s="1"/>
      <c r="B216" s="1"/>
      <c r="C216" s="1"/>
      <c r="D216" s="1"/>
      <c r="E216" s="2"/>
      <c r="F216" s="1"/>
      <c r="G216" s="1"/>
      <c r="H216" s="1"/>
      <c r="I216" s="1"/>
      <c r="J216" s="1"/>
      <c r="K216" s="1"/>
      <c r="L216" s="130"/>
      <c r="M216" s="130"/>
      <c r="N216" s="1"/>
      <c r="O216" s="1"/>
      <c r="P216" s="3"/>
      <c r="Q216" s="3"/>
      <c r="R216" s="3"/>
      <c r="S216" s="3"/>
      <c r="T216" s="3"/>
      <c r="U216" s="1"/>
      <c r="V216" s="1"/>
      <c r="W216" s="1"/>
      <c r="X216" s="1"/>
      <c r="Y216" s="1"/>
      <c r="Z216" s="1"/>
      <c r="AA216" s="3"/>
      <c r="AB216" s="3"/>
      <c r="AC216" s="3"/>
      <c r="AD216" s="1"/>
      <c r="AE216" s="1"/>
      <c r="AF216" s="3"/>
      <c r="AG216" s="3"/>
      <c r="AH216" s="1"/>
      <c r="AI216" s="1"/>
      <c r="AJ216" s="4"/>
      <c r="AK216" s="4"/>
      <c r="AL216" s="4"/>
    </row>
    <row r="217" spans="1:38" ht="15.75" customHeight="1">
      <c r="A217" s="1"/>
      <c r="B217" s="1"/>
      <c r="C217" s="1"/>
      <c r="D217" s="1"/>
      <c r="E217" s="2"/>
      <c r="F217" s="1"/>
      <c r="G217" s="1"/>
      <c r="H217" s="1"/>
      <c r="I217" s="1"/>
      <c r="J217" s="1"/>
      <c r="K217" s="1"/>
      <c r="L217" s="130"/>
      <c r="M217" s="130"/>
      <c r="N217" s="1"/>
      <c r="O217" s="1"/>
      <c r="P217" s="3"/>
      <c r="Q217" s="3"/>
      <c r="R217" s="3"/>
      <c r="S217" s="3"/>
      <c r="T217" s="3"/>
      <c r="U217" s="1"/>
      <c r="V217" s="1"/>
      <c r="W217" s="1"/>
      <c r="X217" s="1"/>
      <c r="Y217" s="1"/>
      <c r="Z217" s="1"/>
      <c r="AA217" s="3"/>
      <c r="AB217" s="3"/>
      <c r="AC217" s="3"/>
      <c r="AD217" s="1"/>
      <c r="AE217" s="1"/>
      <c r="AF217" s="3"/>
      <c r="AG217" s="3"/>
      <c r="AH217" s="1"/>
      <c r="AI217" s="1"/>
      <c r="AJ217" s="4"/>
      <c r="AK217" s="4"/>
      <c r="AL217" s="4"/>
    </row>
    <row r="218" spans="1:38" ht="15.75" customHeight="1">
      <c r="A218" s="1"/>
      <c r="B218" s="1"/>
      <c r="C218" s="1"/>
      <c r="D218" s="1"/>
      <c r="E218" s="2"/>
      <c r="F218" s="1"/>
      <c r="G218" s="1"/>
      <c r="H218" s="1"/>
      <c r="I218" s="1"/>
      <c r="J218" s="1"/>
      <c r="K218" s="1"/>
      <c r="L218" s="130"/>
      <c r="M218" s="130"/>
      <c r="N218" s="1"/>
      <c r="O218" s="1"/>
      <c r="P218" s="3"/>
      <c r="Q218" s="3"/>
      <c r="R218" s="3"/>
      <c r="S218" s="3"/>
      <c r="T218" s="3"/>
      <c r="U218" s="1"/>
      <c r="V218" s="1"/>
      <c r="W218" s="1"/>
      <c r="X218" s="1"/>
      <c r="Y218" s="1"/>
      <c r="Z218" s="1"/>
      <c r="AA218" s="3"/>
      <c r="AB218" s="3"/>
      <c r="AC218" s="3"/>
      <c r="AD218" s="1"/>
      <c r="AE218" s="1"/>
      <c r="AF218" s="3"/>
      <c r="AG218" s="3"/>
      <c r="AH218" s="1"/>
      <c r="AI218" s="1"/>
      <c r="AJ218" s="4"/>
      <c r="AK218" s="4"/>
      <c r="AL218" s="4"/>
    </row>
    <row r="219" spans="1:38" ht="15.75" customHeight="1">
      <c r="A219" s="1"/>
      <c r="B219" s="1"/>
      <c r="C219" s="1"/>
      <c r="D219" s="1"/>
      <c r="E219" s="2"/>
      <c r="F219" s="1"/>
      <c r="G219" s="1"/>
      <c r="H219" s="1"/>
      <c r="I219" s="1"/>
      <c r="J219" s="1"/>
      <c r="K219" s="1"/>
      <c r="L219" s="130"/>
      <c r="M219" s="130"/>
      <c r="N219" s="1"/>
      <c r="O219" s="1"/>
      <c r="P219" s="3"/>
      <c r="Q219" s="3"/>
      <c r="R219" s="3"/>
      <c r="S219" s="3"/>
      <c r="T219" s="3"/>
      <c r="U219" s="1"/>
      <c r="V219" s="1"/>
      <c r="W219" s="1"/>
      <c r="X219" s="1"/>
      <c r="Y219" s="1"/>
      <c r="Z219" s="1"/>
      <c r="AA219" s="3"/>
      <c r="AB219" s="3"/>
      <c r="AC219" s="3"/>
      <c r="AD219" s="1"/>
      <c r="AE219" s="1"/>
      <c r="AF219" s="3"/>
      <c r="AG219" s="3"/>
      <c r="AH219" s="1"/>
      <c r="AI219" s="1"/>
      <c r="AJ219" s="4"/>
      <c r="AK219" s="4"/>
      <c r="AL219" s="4"/>
    </row>
    <row r="220" spans="1:38" ht="15.75" customHeight="1">
      <c r="A220" s="1"/>
      <c r="B220" s="1"/>
      <c r="C220" s="1"/>
      <c r="D220" s="1"/>
      <c r="E220" s="2"/>
      <c r="F220" s="1"/>
      <c r="G220" s="1"/>
      <c r="H220" s="1"/>
      <c r="I220" s="1"/>
      <c r="J220" s="1"/>
      <c r="K220" s="1"/>
      <c r="L220" s="130"/>
      <c r="M220" s="130"/>
      <c r="N220" s="1"/>
      <c r="O220" s="1"/>
      <c r="P220" s="3"/>
      <c r="Q220" s="3"/>
      <c r="R220" s="3"/>
      <c r="S220" s="3"/>
      <c r="T220" s="3"/>
      <c r="U220" s="1"/>
      <c r="V220" s="1"/>
      <c r="W220" s="1"/>
      <c r="X220" s="1"/>
      <c r="Y220" s="1"/>
      <c r="Z220" s="1"/>
      <c r="AA220" s="3"/>
      <c r="AB220" s="3"/>
      <c r="AC220" s="3"/>
      <c r="AD220" s="1"/>
      <c r="AE220" s="1"/>
      <c r="AF220" s="3"/>
      <c r="AG220" s="3"/>
      <c r="AH220" s="1"/>
      <c r="AI220" s="1"/>
      <c r="AJ220" s="4"/>
      <c r="AK220" s="4"/>
      <c r="AL220" s="4"/>
    </row>
    <row r="221" spans="1:38" ht="15.75" customHeight="1">
      <c r="A221" s="1"/>
      <c r="B221" s="1"/>
      <c r="C221" s="1"/>
      <c r="D221" s="1"/>
      <c r="E221" s="2"/>
      <c r="F221" s="1"/>
      <c r="G221" s="1"/>
      <c r="H221" s="1"/>
      <c r="I221" s="1"/>
      <c r="J221" s="1"/>
      <c r="K221" s="1"/>
      <c r="L221" s="130"/>
      <c r="M221" s="130"/>
      <c r="N221" s="1"/>
      <c r="O221" s="1"/>
      <c r="P221" s="3"/>
      <c r="Q221" s="3"/>
      <c r="R221" s="3"/>
      <c r="S221" s="3"/>
      <c r="T221" s="3"/>
      <c r="U221" s="1"/>
      <c r="V221" s="1"/>
      <c r="W221" s="1"/>
      <c r="X221" s="1"/>
      <c r="Y221" s="1"/>
      <c r="Z221" s="1"/>
      <c r="AA221" s="3"/>
      <c r="AB221" s="3"/>
      <c r="AC221" s="3"/>
      <c r="AD221" s="1"/>
      <c r="AE221" s="1"/>
      <c r="AF221" s="3"/>
      <c r="AG221" s="3"/>
      <c r="AH221" s="1"/>
      <c r="AI221" s="1"/>
      <c r="AJ221" s="4"/>
      <c r="AK221" s="4"/>
      <c r="AL221" s="4"/>
    </row>
    <row r="222" spans="1:38" ht="15.75" customHeight="1">
      <c r="A222" s="1"/>
      <c r="B222" s="1"/>
      <c r="C222" s="1"/>
      <c r="D222" s="1"/>
      <c r="E222" s="2"/>
      <c r="F222" s="1"/>
      <c r="G222" s="1"/>
      <c r="H222" s="1"/>
      <c r="I222" s="1"/>
      <c r="J222" s="1"/>
      <c r="K222" s="1"/>
      <c r="L222" s="130"/>
      <c r="M222" s="130"/>
      <c r="N222" s="1"/>
      <c r="O222" s="1"/>
      <c r="P222" s="3"/>
      <c r="Q222" s="3"/>
      <c r="R222" s="3"/>
      <c r="S222" s="3"/>
      <c r="T222" s="3"/>
      <c r="U222" s="1"/>
      <c r="V222" s="1"/>
      <c r="W222" s="1"/>
      <c r="X222" s="1"/>
      <c r="Y222" s="1"/>
      <c r="Z222" s="1"/>
      <c r="AA222" s="3"/>
      <c r="AB222" s="3"/>
      <c r="AC222" s="3"/>
      <c r="AD222" s="1"/>
      <c r="AE222" s="1"/>
      <c r="AF222" s="3"/>
      <c r="AG222" s="3"/>
      <c r="AH222" s="1"/>
      <c r="AI222" s="1"/>
      <c r="AJ222" s="4"/>
      <c r="AK222" s="4"/>
      <c r="AL222" s="4"/>
    </row>
    <row r="223" spans="1:38" ht="15.75" customHeight="1">
      <c r="A223" s="1"/>
      <c r="B223" s="1"/>
      <c r="C223" s="1"/>
      <c r="D223" s="1"/>
      <c r="E223" s="2"/>
      <c r="F223" s="1"/>
      <c r="G223" s="1"/>
      <c r="H223" s="1"/>
      <c r="I223" s="1"/>
      <c r="J223" s="1"/>
      <c r="K223" s="1"/>
      <c r="L223" s="131"/>
      <c r="M223" s="131"/>
      <c r="N223" s="1"/>
      <c r="O223" s="1"/>
      <c r="P223" s="3"/>
      <c r="Q223" s="3"/>
      <c r="R223" s="3"/>
      <c r="S223" s="3"/>
      <c r="T223" s="3"/>
      <c r="U223" s="1"/>
      <c r="V223" s="1"/>
      <c r="W223" s="1"/>
      <c r="X223" s="1"/>
      <c r="Y223" s="1"/>
      <c r="Z223" s="1"/>
      <c r="AA223" s="3"/>
      <c r="AB223" s="3"/>
      <c r="AC223" s="3"/>
      <c r="AD223" s="1"/>
      <c r="AE223" s="1"/>
      <c r="AF223" s="3"/>
      <c r="AG223" s="3"/>
      <c r="AH223" s="1"/>
      <c r="AI223" s="1"/>
      <c r="AJ223" s="4"/>
      <c r="AK223" s="4"/>
      <c r="AL223" s="4"/>
    </row>
    <row r="224" spans="1:38" ht="15.75" customHeight="1">
      <c r="A224" s="1"/>
      <c r="B224" s="1"/>
      <c r="C224" s="1"/>
      <c r="D224" s="1"/>
      <c r="E224" s="2"/>
      <c r="F224" s="1"/>
      <c r="G224" s="1"/>
      <c r="H224" s="1"/>
      <c r="I224" s="1"/>
      <c r="J224" s="1"/>
      <c r="K224" s="1"/>
      <c r="L224" s="129"/>
      <c r="M224" s="129"/>
      <c r="N224" s="1"/>
      <c r="O224" s="1"/>
      <c r="P224" s="3"/>
      <c r="Q224" s="3"/>
      <c r="R224" s="3"/>
      <c r="S224" s="3"/>
      <c r="T224" s="3"/>
      <c r="U224" s="1"/>
      <c r="V224" s="1"/>
      <c r="W224" s="1"/>
      <c r="X224" s="1"/>
      <c r="Y224" s="1"/>
      <c r="Z224" s="1"/>
      <c r="AA224" s="3"/>
      <c r="AB224" s="3"/>
      <c r="AC224" s="3"/>
      <c r="AD224" s="1"/>
      <c r="AE224" s="1"/>
      <c r="AF224" s="3"/>
      <c r="AG224" s="3"/>
      <c r="AH224" s="1"/>
      <c r="AI224" s="1"/>
      <c r="AJ224" s="4"/>
      <c r="AK224" s="4"/>
      <c r="AL224" s="4"/>
    </row>
    <row r="225" spans="1:38" ht="15.75" customHeight="1">
      <c r="A225" s="1"/>
      <c r="B225" s="1"/>
      <c r="C225" s="1"/>
      <c r="D225" s="1"/>
      <c r="E225" s="2"/>
      <c r="F225" s="1"/>
      <c r="G225" s="1"/>
      <c r="H225" s="1"/>
      <c r="I225" s="1"/>
      <c r="J225" s="1"/>
      <c r="K225" s="1"/>
      <c r="L225" s="130"/>
      <c r="M225" s="130"/>
      <c r="N225" s="1"/>
      <c r="O225" s="1"/>
      <c r="P225" s="3"/>
      <c r="Q225" s="3"/>
      <c r="R225" s="3"/>
      <c r="S225" s="3"/>
      <c r="T225" s="3"/>
      <c r="U225" s="1"/>
      <c r="V225" s="1"/>
      <c r="W225" s="1"/>
      <c r="X225" s="1"/>
      <c r="Y225" s="1"/>
      <c r="Z225" s="1"/>
      <c r="AA225" s="3"/>
      <c r="AB225" s="3"/>
      <c r="AC225" s="3"/>
      <c r="AD225" s="1"/>
      <c r="AE225" s="1"/>
      <c r="AF225" s="3"/>
      <c r="AG225" s="3"/>
      <c r="AH225" s="1"/>
      <c r="AI225" s="1"/>
      <c r="AJ225" s="4"/>
      <c r="AK225" s="4"/>
      <c r="AL225" s="4"/>
    </row>
    <row r="226" spans="1:38" ht="15.75" customHeight="1">
      <c r="A226" s="1"/>
      <c r="B226" s="1"/>
      <c r="C226" s="1"/>
      <c r="D226" s="1"/>
      <c r="E226" s="2"/>
      <c r="F226" s="1"/>
      <c r="G226" s="1"/>
      <c r="H226" s="1"/>
      <c r="I226" s="1"/>
      <c r="J226" s="1"/>
      <c r="K226" s="1"/>
      <c r="L226" s="130"/>
      <c r="M226" s="130"/>
      <c r="N226" s="1"/>
      <c r="O226" s="1"/>
      <c r="P226" s="3"/>
      <c r="Q226" s="3"/>
      <c r="R226" s="3"/>
      <c r="S226" s="3"/>
      <c r="T226" s="3"/>
      <c r="U226" s="1"/>
      <c r="V226" s="1"/>
      <c r="W226" s="1"/>
      <c r="X226" s="1"/>
      <c r="Y226" s="1"/>
      <c r="Z226" s="1"/>
      <c r="AA226" s="3"/>
      <c r="AB226" s="3"/>
      <c r="AC226" s="3"/>
      <c r="AD226" s="1"/>
      <c r="AE226" s="1"/>
      <c r="AF226" s="3"/>
      <c r="AG226" s="3"/>
      <c r="AH226" s="1"/>
      <c r="AI226" s="1"/>
      <c r="AJ226" s="4"/>
      <c r="AK226" s="4"/>
      <c r="AL226" s="4"/>
    </row>
    <row r="227" spans="1:38" ht="15.75" customHeight="1">
      <c r="A227" s="1"/>
      <c r="B227" s="1"/>
      <c r="C227" s="1"/>
      <c r="D227" s="1"/>
      <c r="E227" s="2"/>
      <c r="F227" s="1"/>
      <c r="G227" s="1"/>
      <c r="H227" s="1"/>
      <c r="I227" s="1"/>
      <c r="J227" s="1"/>
      <c r="K227" s="1"/>
      <c r="L227" s="130"/>
      <c r="M227" s="130"/>
      <c r="N227" s="1"/>
      <c r="O227" s="1"/>
      <c r="P227" s="3"/>
      <c r="Q227" s="3"/>
      <c r="R227" s="3"/>
      <c r="S227" s="3"/>
      <c r="T227" s="3"/>
      <c r="U227" s="1"/>
      <c r="V227" s="1"/>
      <c r="W227" s="1"/>
      <c r="X227" s="1"/>
      <c r="Y227" s="1"/>
      <c r="Z227" s="1"/>
      <c r="AA227" s="3"/>
      <c r="AB227" s="3"/>
      <c r="AC227" s="3"/>
      <c r="AD227" s="1"/>
      <c r="AE227" s="1"/>
      <c r="AF227" s="3"/>
      <c r="AG227" s="3"/>
      <c r="AH227" s="1"/>
      <c r="AI227" s="1"/>
      <c r="AJ227" s="4"/>
      <c r="AK227" s="4"/>
      <c r="AL227" s="4"/>
    </row>
    <row r="228" spans="1:38" ht="15.75" customHeight="1">
      <c r="A228" s="1"/>
      <c r="B228" s="1"/>
      <c r="C228" s="1"/>
      <c r="D228" s="1"/>
      <c r="E228" s="2"/>
      <c r="F228" s="1"/>
      <c r="G228" s="1"/>
      <c r="H228" s="1"/>
      <c r="I228" s="1"/>
      <c r="J228" s="1"/>
      <c r="K228" s="1"/>
      <c r="L228" s="130"/>
      <c r="M228" s="130"/>
      <c r="N228" s="1"/>
      <c r="O228" s="1"/>
      <c r="P228" s="3"/>
      <c r="Q228" s="3"/>
      <c r="R228" s="3"/>
      <c r="S228" s="3"/>
      <c r="T228" s="3"/>
      <c r="U228" s="1"/>
      <c r="V228" s="1"/>
      <c r="W228" s="1"/>
      <c r="X228" s="1"/>
      <c r="Y228" s="1"/>
      <c r="Z228" s="1"/>
      <c r="AA228" s="3"/>
      <c r="AB228" s="3"/>
      <c r="AC228" s="3"/>
      <c r="AD228" s="1"/>
      <c r="AE228" s="1"/>
      <c r="AF228" s="3"/>
      <c r="AG228" s="3"/>
      <c r="AH228" s="1"/>
      <c r="AI228" s="1"/>
      <c r="AJ228" s="4"/>
      <c r="AK228" s="4"/>
      <c r="AL228" s="4"/>
    </row>
    <row r="229" spans="1:38" ht="15.75" customHeight="1">
      <c r="A229" s="1"/>
      <c r="B229" s="1"/>
      <c r="C229" s="1"/>
      <c r="D229" s="1"/>
      <c r="E229" s="2"/>
      <c r="F229" s="1"/>
      <c r="G229" s="1"/>
      <c r="H229" s="1"/>
      <c r="I229" s="1"/>
      <c r="J229" s="1"/>
      <c r="K229" s="1"/>
      <c r="L229" s="130"/>
      <c r="M229" s="130"/>
      <c r="N229" s="1"/>
      <c r="O229" s="1"/>
      <c r="P229" s="3"/>
      <c r="Q229" s="3"/>
      <c r="R229" s="3"/>
      <c r="S229" s="3"/>
      <c r="T229" s="3"/>
      <c r="U229" s="1"/>
      <c r="V229" s="1"/>
      <c r="W229" s="1"/>
      <c r="X229" s="1"/>
      <c r="Y229" s="1"/>
      <c r="Z229" s="1"/>
      <c r="AA229" s="3"/>
      <c r="AB229" s="3"/>
      <c r="AC229" s="3"/>
      <c r="AD229" s="1"/>
      <c r="AE229" s="1"/>
      <c r="AF229" s="3"/>
      <c r="AG229" s="3"/>
      <c r="AH229" s="1"/>
      <c r="AI229" s="1"/>
      <c r="AJ229" s="4"/>
      <c r="AK229" s="4"/>
      <c r="AL229" s="4"/>
    </row>
    <row r="230" spans="1:38" ht="15.75" customHeight="1">
      <c r="A230" s="1"/>
      <c r="B230" s="1"/>
      <c r="C230" s="1"/>
      <c r="D230" s="1"/>
      <c r="E230" s="2"/>
      <c r="F230" s="1"/>
      <c r="G230" s="1"/>
      <c r="H230" s="1"/>
      <c r="I230" s="1"/>
      <c r="J230" s="1"/>
      <c r="K230" s="1"/>
      <c r="L230" s="130"/>
      <c r="M230" s="130"/>
      <c r="N230" s="1"/>
      <c r="O230" s="1"/>
      <c r="P230" s="3"/>
      <c r="Q230" s="3"/>
      <c r="R230" s="3"/>
      <c r="S230" s="3"/>
      <c r="T230" s="3"/>
      <c r="U230" s="1"/>
      <c r="V230" s="1"/>
      <c r="W230" s="1"/>
      <c r="X230" s="1"/>
      <c r="Y230" s="1"/>
      <c r="Z230" s="1"/>
      <c r="AA230" s="3"/>
      <c r="AB230" s="3"/>
      <c r="AC230" s="3"/>
      <c r="AD230" s="1"/>
      <c r="AE230" s="1"/>
      <c r="AF230" s="3"/>
      <c r="AG230" s="3"/>
      <c r="AH230" s="1"/>
      <c r="AI230" s="1"/>
      <c r="AJ230" s="4"/>
      <c r="AK230" s="4"/>
      <c r="AL230" s="4"/>
    </row>
    <row r="231" spans="1:38" ht="15.75" customHeight="1">
      <c r="A231" s="1"/>
      <c r="B231" s="1"/>
      <c r="C231" s="1"/>
      <c r="D231" s="1"/>
      <c r="E231" s="2"/>
      <c r="F231" s="1"/>
      <c r="G231" s="1"/>
      <c r="H231" s="1"/>
      <c r="I231" s="1"/>
      <c r="J231" s="1"/>
      <c r="K231" s="1"/>
      <c r="L231" s="130"/>
      <c r="M231" s="130"/>
      <c r="N231" s="1"/>
      <c r="O231" s="1"/>
      <c r="P231" s="3"/>
      <c r="Q231" s="3"/>
      <c r="R231" s="3"/>
      <c r="S231" s="3"/>
      <c r="T231" s="3"/>
      <c r="U231" s="1"/>
      <c r="V231" s="1"/>
      <c r="W231" s="1"/>
      <c r="X231" s="1"/>
      <c r="Y231" s="1"/>
      <c r="Z231" s="1"/>
      <c r="AA231" s="3"/>
      <c r="AB231" s="3"/>
      <c r="AC231" s="3"/>
      <c r="AD231" s="1"/>
      <c r="AE231" s="1"/>
      <c r="AF231" s="3"/>
      <c r="AG231" s="3"/>
      <c r="AH231" s="1"/>
      <c r="AI231" s="1"/>
      <c r="AJ231" s="4"/>
      <c r="AK231" s="4"/>
      <c r="AL231" s="4"/>
    </row>
    <row r="232" spans="1:38" ht="15.75" customHeight="1">
      <c r="A232" s="1"/>
      <c r="B232" s="1"/>
      <c r="C232" s="1"/>
      <c r="D232" s="1"/>
      <c r="E232" s="2"/>
      <c r="F232" s="1"/>
      <c r="G232" s="1"/>
      <c r="H232" s="1"/>
      <c r="I232" s="1"/>
      <c r="J232" s="1"/>
      <c r="K232" s="1"/>
      <c r="L232" s="130"/>
      <c r="M232" s="130"/>
      <c r="N232" s="1"/>
      <c r="O232" s="1"/>
      <c r="P232" s="3"/>
      <c r="Q232" s="3"/>
      <c r="R232" s="3"/>
      <c r="S232" s="3"/>
      <c r="T232" s="3"/>
      <c r="U232" s="1"/>
      <c r="V232" s="1"/>
      <c r="W232" s="1"/>
      <c r="X232" s="1"/>
      <c r="Y232" s="1"/>
      <c r="Z232" s="1"/>
      <c r="AA232" s="3"/>
      <c r="AB232" s="3"/>
      <c r="AC232" s="3"/>
      <c r="AD232" s="1"/>
      <c r="AE232" s="1"/>
      <c r="AF232" s="3"/>
      <c r="AG232" s="3"/>
      <c r="AH232" s="1"/>
      <c r="AI232" s="1"/>
      <c r="AJ232" s="4"/>
      <c r="AK232" s="4"/>
      <c r="AL232" s="4"/>
    </row>
    <row r="233" spans="1:38" ht="15.75" customHeight="1">
      <c r="A233" s="1"/>
      <c r="B233" s="1"/>
      <c r="C233" s="1"/>
      <c r="D233" s="1"/>
      <c r="E233" s="2"/>
      <c r="F233" s="1"/>
      <c r="G233" s="1"/>
      <c r="H233" s="1"/>
      <c r="I233" s="1"/>
      <c r="J233" s="1"/>
      <c r="K233" s="1"/>
      <c r="L233" s="131"/>
      <c r="M233" s="131"/>
      <c r="N233" s="1"/>
      <c r="O233" s="1"/>
      <c r="P233" s="3"/>
      <c r="Q233" s="3"/>
      <c r="R233" s="3"/>
      <c r="S233" s="3"/>
      <c r="T233" s="3"/>
      <c r="U233" s="1"/>
      <c r="V233" s="1"/>
      <c r="W233" s="1"/>
      <c r="X233" s="1"/>
      <c r="Y233" s="1"/>
      <c r="Z233" s="1"/>
      <c r="AA233" s="3"/>
      <c r="AB233" s="3"/>
      <c r="AC233" s="3"/>
      <c r="AD233" s="1"/>
      <c r="AE233" s="1"/>
      <c r="AF233" s="3"/>
      <c r="AG233" s="3"/>
      <c r="AH233" s="1"/>
      <c r="AI233" s="1"/>
      <c r="AJ233" s="4"/>
      <c r="AK233" s="4"/>
      <c r="AL233" s="4"/>
    </row>
    <row r="234" spans="1:38" ht="15.75" customHeight="1">
      <c r="A234" s="1"/>
      <c r="B234" s="1"/>
      <c r="C234" s="1"/>
      <c r="D234" s="1"/>
      <c r="E234" s="2"/>
      <c r="F234" s="1"/>
      <c r="G234" s="1"/>
      <c r="H234" s="1"/>
      <c r="I234" s="1"/>
      <c r="J234" s="1"/>
      <c r="K234" s="1"/>
      <c r="L234" s="129"/>
      <c r="M234" s="129"/>
      <c r="N234" s="1"/>
      <c r="O234" s="1"/>
      <c r="P234" s="3"/>
      <c r="Q234" s="3"/>
      <c r="R234" s="3"/>
      <c r="S234" s="3"/>
      <c r="T234" s="3"/>
      <c r="U234" s="1"/>
      <c r="V234" s="1"/>
      <c r="W234" s="1"/>
      <c r="X234" s="1"/>
      <c r="Y234" s="1"/>
      <c r="Z234" s="1"/>
      <c r="AA234" s="3"/>
      <c r="AB234" s="3"/>
      <c r="AC234" s="3"/>
      <c r="AD234" s="1"/>
      <c r="AE234" s="1"/>
      <c r="AF234" s="3"/>
      <c r="AG234" s="3"/>
      <c r="AH234" s="1"/>
      <c r="AI234" s="1"/>
      <c r="AJ234" s="4"/>
      <c r="AK234" s="4"/>
      <c r="AL234" s="4"/>
    </row>
    <row r="235" spans="1:38" ht="15.75" customHeight="1">
      <c r="A235" s="1"/>
      <c r="B235" s="1"/>
      <c r="C235" s="1"/>
      <c r="D235" s="1"/>
      <c r="E235" s="2"/>
      <c r="F235" s="1"/>
      <c r="G235" s="1"/>
      <c r="H235" s="1"/>
      <c r="I235" s="1"/>
      <c r="J235" s="1"/>
      <c r="K235" s="1"/>
      <c r="L235" s="130"/>
      <c r="M235" s="130"/>
      <c r="N235" s="1"/>
      <c r="O235" s="1"/>
      <c r="P235" s="3"/>
      <c r="Q235" s="3"/>
      <c r="R235" s="3"/>
      <c r="S235" s="3"/>
      <c r="T235" s="3"/>
      <c r="U235" s="1"/>
      <c r="V235" s="1"/>
      <c r="W235" s="1"/>
      <c r="X235" s="1"/>
      <c r="Y235" s="1"/>
      <c r="Z235" s="1"/>
      <c r="AA235" s="3"/>
      <c r="AB235" s="3"/>
      <c r="AC235" s="3"/>
      <c r="AD235" s="1"/>
      <c r="AE235" s="1"/>
      <c r="AF235" s="3"/>
      <c r="AG235" s="3"/>
      <c r="AH235" s="1"/>
      <c r="AI235" s="1"/>
      <c r="AJ235" s="4"/>
      <c r="AK235" s="4"/>
      <c r="AL235" s="4"/>
    </row>
    <row r="236" spans="1:38" ht="15.75" customHeight="1">
      <c r="A236" s="1"/>
      <c r="B236" s="1"/>
      <c r="C236" s="1"/>
      <c r="D236" s="1"/>
      <c r="E236" s="2"/>
      <c r="F236" s="1"/>
      <c r="G236" s="1"/>
      <c r="H236" s="1"/>
      <c r="I236" s="1"/>
      <c r="J236" s="1"/>
      <c r="K236" s="1"/>
      <c r="L236" s="130"/>
      <c r="M236" s="130"/>
      <c r="N236" s="1"/>
      <c r="O236" s="1"/>
      <c r="P236" s="3"/>
      <c r="Q236" s="3"/>
      <c r="R236" s="3"/>
      <c r="S236" s="3"/>
      <c r="T236" s="3"/>
      <c r="U236" s="1"/>
      <c r="V236" s="1"/>
      <c r="W236" s="1"/>
      <c r="X236" s="1"/>
      <c r="Y236" s="1"/>
      <c r="Z236" s="1"/>
      <c r="AA236" s="3"/>
      <c r="AB236" s="3"/>
      <c r="AC236" s="3"/>
      <c r="AD236" s="1"/>
      <c r="AE236" s="1"/>
      <c r="AF236" s="3"/>
      <c r="AG236" s="3"/>
      <c r="AH236" s="1"/>
      <c r="AI236" s="1"/>
      <c r="AJ236" s="4"/>
      <c r="AK236" s="4"/>
      <c r="AL236" s="4"/>
    </row>
    <row r="237" spans="1:38" ht="15.75" customHeight="1">
      <c r="A237" s="1"/>
      <c r="B237" s="1"/>
      <c r="C237" s="1"/>
      <c r="D237" s="1"/>
      <c r="E237" s="2"/>
      <c r="F237" s="1"/>
      <c r="G237" s="1"/>
      <c r="H237" s="1"/>
      <c r="I237" s="1"/>
      <c r="J237" s="1"/>
      <c r="K237" s="1"/>
      <c r="L237" s="130"/>
      <c r="M237" s="130"/>
      <c r="N237" s="1"/>
      <c r="O237" s="1"/>
      <c r="P237" s="3"/>
      <c r="Q237" s="3"/>
      <c r="R237" s="3"/>
      <c r="S237" s="3"/>
      <c r="T237" s="3"/>
      <c r="U237" s="1"/>
      <c r="V237" s="1"/>
      <c r="W237" s="1"/>
      <c r="X237" s="1"/>
      <c r="Y237" s="1"/>
      <c r="Z237" s="1"/>
      <c r="AA237" s="3"/>
      <c r="AB237" s="3"/>
      <c r="AC237" s="3"/>
      <c r="AD237" s="1"/>
      <c r="AE237" s="1"/>
      <c r="AF237" s="3"/>
      <c r="AG237" s="3"/>
      <c r="AH237" s="1"/>
      <c r="AI237" s="1"/>
      <c r="AJ237" s="4"/>
      <c r="AK237" s="4"/>
      <c r="AL237" s="4"/>
    </row>
    <row r="238" spans="1:38" ht="15.75" customHeight="1">
      <c r="A238" s="1"/>
      <c r="B238" s="1"/>
      <c r="C238" s="1"/>
      <c r="D238" s="1"/>
      <c r="E238" s="2"/>
      <c r="F238" s="1"/>
      <c r="G238" s="1"/>
      <c r="H238" s="1"/>
      <c r="I238" s="1"/>
      <c r="J238" s="1"/>
      <c r="K238" s="1"/>
      <c r="L238" s="130"/>
      <c r="M238" s="130"/>
      <c r="N238" s="1"/>
      <c r="O238" s="1"/>
      <c r="P238" s="3"/>
      <c r="Q238" s="3"/>
      <c r="R238" s="3"/>
      <c r="S238" s="3"/>
      <c r="T238" s="3"/>
      <c r="U238" s="1"/>
      <c r="V238" s="1"/>
      <c r="W238" s="1"/>
      <c r="X238" s="1"/>
      <c r="Y238" s="1"/>
      <c r="Z238" s="1"/>
      <c r="AA238" s="3"/>
      <c r="AB238" s="3"/>
      <c r="AC238" s="3"/>
      <c r="AD238" s="1"/>
      <c r="AE238" s="1"/>
      <c r="AF238" s="3"/>
      <c r="AG238" s="3"/>
      <c r="AH238" s="1"/>
      <c r="AI238" s="1"/>
      <c r="AJ238" s="4"/>
      <c r="AK238" s="4"/>
      <c r="AL238" s="4"/>
    </row>
    <row r="239" spans="1:38" ht="15.75" customHeight="1">
      <c r="A239" s="1"/>
      <c r="B239" s="1"/>
      <c r="C239" s="1"/>
      <c r="D239" s="1"/>
      <c r="E239" s="2"/>
      <c r="F239" s="1"/>
      <c r="G239" s="1"/>
      <c r="H239" s="1"/>
      <c r="I239" s="1"/>
      <c r="J239" s="1"/>
      <c r="K239" s="1"/>
      <c r="L239" s="130"/>
      <c r="M239" s="130"/>
      <c r="N239" s="1"/>
      <c r="O239" s="1"/>
      <c r="P239" s="3"/>
      <c r="Q239" s="3"/>
      <c r="R239" s="3"/>
      <c r="S239" s="3"/>
      <c r="T239" s="3"/>
      <c r="U239" s="1"/>
      <c r="V239" s="1"/>
      <c r="W239" s="1"/>
      <c r="X239" s="1"/>
      <c r="Y239" s="1"/>
      <c r="Z239" s="1"/>
      <c r="AA239" s="3"/>
      <c r="AB239" s="3"/>
      <c r="AC239" s="3"/>
      <c r="AD239" s="1"/>
      <c r="AE239" s="1"/>
      <c r="AF239" s="3"/>
      <c r="AG239" s="3"/>
      <c r="AH239" s="1"/>
      <c r="AI239" s="1"/>
      <c r="AJ239" s="4"/>
      <c r="AK239" s="4"/>
      <c r="AL239" s="4"/>
    </row>
    <row r="240" spans="1:38" ht="15.75" customHeight="1">
      <c r="A240" s="1"/>
      <c r="B240" s="1"/>
      <c r="C240" s="1"/>
      <c r="D240" s="1"/>
      <c r="E240" s="2"/>
      <c r="F240" s="1"/>
      <c r="G240" s="1"/>
      <c r="H240" s="1"/>
      <c r="I240" s="1"/>
      <c r="J240" s="1"/>
      <c r="K240" s="1"/>
      <c r="L240" s="130"/>
      <c r="M240" s="130"/>
      <c r="N240" s="1"/>
      <c r="O240" s="1"/>
      <c r="P240" s="3"/>
      <c r="Q240" s="3"/>
      <c r="R240" s="3"/>
      <c r="S240" s="3"/>
      <c r="T240" s="3"/>
      <c r="U240" s="1"/>
      <c r="V240" s="1"/>
      <c r="W240" s="1"/>
      <c r="X240" s="1"/>
      <c r="Y240" s="1"/>
      <c r="Z240" s="1"/>
      <c r="AA240" s="3"/>
      <c r="AB240" s="3"/>
      <c r="AC240" s="3"/>
      <c r="AD240" s="1"/>
      <c r="AE240" s="1"/>
      <c r="AF240" s="3"/>
      <c r="AG240" s="3"/>
      <c r="AH240" s="1"/>
      <c r="AI240" s="1"/>
      <c r="AJ240" s="4"/>
      <c r="AK240" s="4"/>
      <c r="AL240" s="4"/>
    </row>
    <row r="241" spans="1:38" ht="15.75" customHeight="1">
      <c r="A241" s="1"/>
      <c r="B241" s="1"/>
      <c r="C241" s="1"/>
      <c r="D241" s="1"/>
      <c r="E241" s="2"/>
      <c r="F241" s="1"/>
      <c r="G241" s="1"/>
      <c r="H241" s="1"/>
      <c r="I241" s="1"/>
      <c r="J241" s="1"/>
      <c r="K241" s="1"/>
      <c r="L241" s="130"/>
      <c r="M241" s="130"/>
      <c r="N241" s="1"/>
      <c r="O241" s="1"/>
      <c r="P241" s="3"/>
      <c r="Q241" s="3"/>
      <c r="R241" s="3"/>
      <c r="S241" s="3"/>
      <c r="T241" s="3"/>
      <c r="U241" s="1"/>
      <c r="V241" s="1"/>
      <c r="W241" s="1"/>
      <c r="X241" s="1"/>
      <c r="Y241" s="1"/>
      <c r="Z241" s="1"/>
      <c r="AA241" s="3"/>
      <c r="AB241" s="3"/>
      <c r="AC241" s="3"/>
      <c r="AD241" s="1"/>
      <c r="AE241" s="1"/>
      <c r="AF241" s="3"/>
      <c r="AG241" s="3"/>
      <c r="AH241" s="1"/>
      <c r="AI241" s="1"/>
      <c r="AJ241" s="4"/>
      <c r="AK241" s="4"/>
      <c r="AL241" s="4"/>
    </row>
    <row r="242" spans="1:38" ht="15.75" customHeight="1">
      <c r="A242" s="1"/>
      <c r="B242" s="1"/>
      <c r="C242" s="1"/>
      <c r="D242" s="1"/>
      <c r="E242" s="2"/>
      <c r="F242" s="1"/>
      <c r="G242" s="1"/>
      <c r="H242" s="1"/>
      <c r="I242" s="1"/>
      <c r="J242" s="1"/>
      <c r="K242" s="1"/>
      <c r="L242" s="130"/>
      <c r="M242" s="130"/>
      <c r="N242" s="1"/>
      <c r="O242" s="1"/>
      <c r="P242" s="3"/>
      <c r="Q242" s="3"/>
      <c r="R242" s="3"/>
      <c r="S242" s="3"/>
      <c r="T242" s="3"/>
      <c r="U242" s="1"/>
      <c r="V242" s="1"/>
      <c r="W242" s="1"/>
      <c r="X242" s="1"/>
      <c r="Y242" s="1"/>
      <c r="Z242" s="1"/>
      <c r="AA242" s="3"/>
      <c r="AB242" s="3"/>
      <c r="AC242" s="3"/>
      <c r="AD242" s="1"/>
      <c r="AE242" s="1"/>
      <c r="AF242" s="3"/>
      <c r="AG242" s="3"/>
      <c r="AH242" s="1"/>
      <c r="AI242" s="1"/>
      <c r="AJ242" s="4"/>
      <c r="AK242" s="4"/>
      <c r="AL242" s="4"/>
    </row>
    <row r="243" spans="1:38" ht="15.75" customHeight="1">
      <c r="A243" s="1"/>
      <c r="B243" s="1"/>
      <c r="C243" s="1"/>
      <c r="D243" s="1"/>
      <c r="E243" s="2"/>
      <c r="F243" s="1"/>
      <c r="G243" s="1"/>
      <c r="H243" s="1"/>
      <c r="I243" s="1"/>
      <c r="J243" s="1"/>
      <c r="K243" s="1"/>
      <c r="L243" s="131"/>
      <c r="M243" s="131"/>
      <c r="N243" s="1"/>
      <c r="O243" s="1"/>
      <c r="P243" s="3"/>
      <c r="Q243" s="3"/>
      <c r="R243" s="3"/>
      <c r="S243" s="3"/>
      <c r="T243" s="3"/>
      <c r="U243" s="1"/>
      <c r="V243" s="1"/>
      <c r="W243" s="1"/>
      <c r="X243" s="1"/>
      <c r="Y243" s="1"/>
      <c r="Z243" s="1"/>
      <c r="AA243" s="3"/>
      <c r="AB243" s="3"/>
      <c r="AC243" s="3"/>
      <c r="AD243" s="1"/>
      <c r="AE243" s="1"/>
      <c r="AF243" s="3"/>
      <c r="AG243" s="3"/>
      <c r="AH243" s="1"/>
      <c r="AI243" s="1"/>
      <c r="AJ243" s="4"/>
      <c r="AK243" s="4"/>
      <c r="AL243" s="4"/>
    </row>
    <row r="244" spans="1:38" ht="15.75" customHeight="1">
      <c r="A244" s="1"/>
      <c r="B244" s="1"/>
      <c r="C244" s="1"/>
      <c r="D244" s="1"/>
      <c r="E244" s="2"/>
      <c r="F244" s="1"/>
      <c r="G244" s="1"/>
      <c r="H244" s="1"/>
      <c r="I244" s="1"/>
      <c r="J244" s="1"/>
      <c r="K244" s="1"/>
      <c r="L244" s="129"/>
      <c r="M244" s="129"/>
      <c r="N244" s="1"/>
      <c r="O244" s="1"/>
      <c r="P244" s="3"/>
      <c r="Q244" s="3"/>
      <c r="R244" s="3"/>
      <c r="S244" s="3"/>
      <c r="T244" s="3"/>
      <c r="U244" s="1"/>
      <c r="V244" s="1"/>
      <c r="W244" s="1"/>
      <c r="X244" s="1"/>
      <c r="Y244" s="1"/>
      <c r="Z244" s="1"/>
      <c r="AA244" s="3"/>
      <c r="AB244" s="3"/>
      <c r="AC244" s="3"/>
      <c r="AD244" s="1"/>
      <c r="AE244" s="1"/>
      <c r="AF244" s="3"/>
      <c r="AG244" s="3"/>
      <c r="AH244" s="1"/>
      <c r="AI244" s="1"/>
      <c r="AJ244" s="4"/>
      <c r="AK244" s="4"/>
      <c r="AL244" s="4"/>
    </row>
    <row r="245" spans="1:38" ht="15.75" customHeight="1">
      <c r="A245" s="1"/>
      <c r="B245" s="1"/>
      <c r="C245" s="1"/>
      <c r="D245" s="1"/>
      <c r="E245" s="2"/>
      <c r="F245" s="1"/>
      <c r="G245" s="1"/>
      <c r="H245" s="1"/>
      <c r="I245" s="1"/>
      <c r="J245" s="1"/>
      <c r="K245" s="1"/>
      <c r="L245" s="130"/>
      <c r="M245" s="130"/>
      <c r="N245" s="1"/>
      <c r="O245" s="1"/>
      <c r="P245" s="3"/>
      <c r="Q245" s="3"/>
      <c r="R245" s="3"/>
      <c r="S245" s="3"/>
      <c r="T245" s="3"/>
      <c r="U245" s="1"/>
      <c r="V245" s="1"/>
      <c r="W245" s="1"/>
      <c r="X245" s="1"/>
      <c r="Y245" s="1"/>
      <c r="Z245" s="1"/>
      <c r="AA245" s="3"/>
      <c r="AB245" s="3"/>
      <c r="AC245" s="3"/>
      <c r="AD245" s="1"/>
      <c r="AE245" s="1"/>
      <c r="AF245" s="3"/>
      <c r="AG245" s="3"/>
      <c r="AH245" s="1"/>
      <c r="AI245" s="1"/>
      <c r="AJ245" s="4"/>
      <c r="AK245" s="4"/>
      <c r="AL245" s="4"/>
    </row>
    <row r="246" spans="1:38" ht="15.75" customHeight="1">
      <c r="A246" s="1"/>
      <c r="B246" s="1"/>
      <c r="C246" s="1"/>
      <c r="D246" s="1"/>
      <c r="E246" s="2"/>
      <c r="F246" s="1"/>
      <c r="G246" s="1"/>
      <c r="H246" s="1"/>
      <c r="I246" s="1"/>
      <c r="J246" s="1"/>
      <c r="K246" s="1"/>
      <c r="L246" s="130"/>
      <c r="M246" s="130"/>
      <c r="N246" s="1"/>
      <c r="O246" s="1"/>
      <c r="P246" s="3"/>
      <c r="Q246" s="3"/>
      <c r="R246" s="3"/>
      <c r="S246" s="3"/>
      <c r="T246" s="3"/>
      <c r="U246" s="1"/>
      <c r="V246" s="1"/>
      <c r="W246" s="1"/>
      <c r="X246" s="1"/>
      <c r="Y246" s="1"/>
      <c r="Z246" s="1"/>
      <c r="AA246" s="3"/>
      <c r="AB246" s="3"/>
      <c r="AC246" s="3"/>
      <c r="AD246" s="1"/>
      <c r="AE246" s="1"/>
      <c r="AF246" s="3"/>
      <c r="AG246" s="3"/>
      <c r="AH246" s="1"/>
      <c r="AI246" s="1"/>
      <c r="AJ246" s="4"/>
      <c r="AK246" s="4"/>
      <c r="AL246" s="4"/>
    </row>
    <row r="247" spans="1:38" ht="15.75" customHeight="1">
      <c r="A247" s="1"/>
      <c r="B247" s="1"/>
      <c r="C247" s="1"/>
      <c r="D247" s="1"/>
      <c r="E247" s="2"/>
      <c r="F247" s="1"/>
      <c r="G247" s="1"/>
      <c r="H247" s="1"/>
      <c r="I247" s="1"/>
      <c r="J247" s="1"/>
      <c r="K247" s="1"/>
      <c r="L247" s="130"/>
      <c r="M247" s="130"/>
      <c r="N247" s="1"/>
      <c r="O247" s="1"/>
      <c r="P247" s="3"/>
      <c r="Q247" s="3"/>
      <c r="R247" s="3"/>
      <c r="S247" s="3"/>
      <c r="T247" s="3"/>
      <c r="U247" s="1"/>
      <c r="V247" s="1"/>
      <c r="W247" s="1"/>
      <c r="X247" s="1"/>
      <c r="Y247" s="1"/>
      <c r="Z247" s="1"/>
      <c r="AA247" s="3"/>
      <c r="AB247" s="3"/>
      <c r="AC247" s="3"/>
      <c r="AD247" s="1"/>
      <c r="AE247" s="1"/>
      <c r="AF247" s="3"/>
      <c r="AG247" s="3"/>
      <c r="AH247" s="1"/>
      <c r="AI247" s="1"/>
      <c r="AJ247" s="4"/>
      <c r="AK247" s="4"/>
      <c r="AL247" s="4"/>
    </row>
    <row r="248" spans="1:38" ht="15.75" customHeight="1">
      <c r="A248" s="1"/>
      <c r="B248" s="1"/>
      <c r="C248" s="1"/>
      <c r="D248" s="1"/>
      <c r="E248" s="2"/>
      <c r="F248" s="1"/>
      <c r="G248" s="1"/>
      <c r="H248" s="1"/>
      <c r="I248" s="1"/>
      <c r="J248" s="1"/>
      <c r="K248" s="1"/>
      <c r="L248" s="130"/>
      <c r="M248" s="130"/>
      <c r="N248" s="1"/>
      <c r="O248" s="1"/>
      <c r="P248" s="3"/>
      <c r="Q248" s="3"/>
      <c r="R248" s="3"/>
      <c r="S248" s="3"/>
      <c r="T248" s="3"/>
      <c r="U248" s="1"/>
      <c r="V248" s="1"/>
      <c r="W248" s="1"/>
      <c r="X248" s="1"/>
      <c r="Y248" s="1"/>
      <c r="Z248" s="1"/>
      <c r="AA248" s="3"/>
      <c r="AB248" s="3"/>
      <c r="AC248" s="3"/>
      <c r="AD248" s="1"/>
      <c r="AE248" s="1"/>
      <c r="AF248" s="3"/>
      <c r="AG248" s="3"/>
      <c r="AH248" s="1"/>
      <c r="AI248" s="1"/>
      <c r="AJ248" s="4"/>
      <c r="AK248" s="4"/>
      <c r="AL248" s="4"/>
    </row>
    <row r="249" spans="1:38" ht="15.75" customHeight="1">
      <c r="A249" s="1"/>
      <c r="B249" s="1"/>
      <c r="C249" s="1"/>
      <c r="D249" s="1"/>
      <c r="E249" s="2"/>
      <c r="F249" s="1"/>
      <c r="G249" s="1"/>
      <c r="H249" s="1"/>
      <c r="I249" s="1"/>
      <c r="J249" s="1"/>
      <c r="K249" s="1"/>
      <c r="L249" s="130"/>
      <c r="M249" s="130"/>
      <c r="N249" s="1"/>
      <c r="O249" s="1"/>
      <c r="P249" s="3"/>
      <c r="Q249" s="3"/>
      <c r="R249" s="3"/>
      <c r="S249" s="3"/>
      <c r="T249" s="3"/>
      <c r="U249" s="1"/>
      <c r="V249" s="1"/>
      <c r="W249" s="1"/>
      <c r="X249" s="1"/>
      <c r="Y249" s="1"/>
      <c r="Z249" s="1"/>
      <c r="AA249" s="3"/>
      <c r="AB249" s="3"/>
      <c r="AC249" s="3"/>
      <c r="AD249" s="1"/>
      <c r="AE249" s="1"/>
      <c r="AF249" s="3"/>
      <c r="AG249" s="3"/>
      <c r="AH249" s="1"/>
      <c r="AI249" s="1"/>
      <c r="AJ249" s="4"/>
      <c r="AK249" s="4"/>
      <c r="AL249" s="4"/>
    </row>
    <row r="250" spans="1:38" ht="15.75" customHeight="1">
      <c r="A250" s="1"/>
      <c r="B250" s="1"/>
      <c r="C250" s="1"/>
      <c r="D250" s="1"/>
      <c r="E250" s="2"/>
      <c r="F250" s="1"/>
      <c r="G250" s="1"/>
      <c r="H250" s="1"/>
      <c r="I250" s="1"/>
      <c r="J250" s="1"/>
      <c r="K250" s="1"/>
      <c r="L250" s="130"/>
      <c r="M250" s="130"/>
      <c r="N250" s="1"/>
      <c r="O250" s="1"/>
      <c r="P250" s="3"/>
      <c r="Q250" s="3"/>
      <c r="R250" s="3"/>
      <c r="S250" s="3"/>
      <c r="T250" s="3"/>
      <c r="U250" s="1"/>
      <c r="V250" s="1"/>
      <c r="W250" s="1"/>
      <c r="X250" s="1"/>
      <c r="Y250" s="1"/>
      <c r="Z250" s="1"/>
      <c r="AA250" s="3"/>
      <c r="AB250" s="3"/>
      <c r="AC250" s="3"/>
      <c r="AD250" s="1"/>
      <c r="AE250" s="1"/>
      <c r="AF250" s="3"/>
      <c r="AG250" s="3"/>
      <c r="AH250" s="1"/>
      <c r="AI250" s="1"/>
      <c r="AJ250" s="4"/>
      <c r="AK250" s="4"/>
      <c r="AL250" s="4"/>
    </row>
    <row r="251" spans="1:38" ht="15.75" customHeight="1">
      <c r="A251" s="1"/>
      <c r="B251" s="1"/>
      <c r="C251" s="1"/>
      <c r="D251" s="1"/>
      <c r="E251" s="2"/>
      <c r="F251" s="1"/>
      <c r="G251" s="1"/>
      <c r="H251" s="1"/>
      <c r="I251" s="1"/>
      <c r="J251" s="1"/>
      <c r="K251" s="1"/>
      <c r="L251" s="130"/>
      <c r="M251" s="130"/>
      <c r="N251" s="1"/>
      <c r="O251" s="1"/>
      <c r="P251" s="3"/>
      <c r="Q251" s="3"/>
      <c r="R251" s="3"/>
      <c r="S251" s="3"/>
      <c r="T251" s="3"/>
      <c r="U251" s="1"/>
      <c r="V251" s="1"/>
      <c r="W251" s="1"/>
      <c r="X251" s="1"/>
      <c r="Y251" s="1"/>
      <c r="Z251" s="1"/>
      <c r="AA251" s="3"/>
      <c r="AB251" s="3"/>
      <c r="AC251" s="3"/>
      <c r="AD251" s="1"/>
      <c r="AE251" s="1"/>
      <c r="AF251" s="3"/>
      <c r="AG251" s="3"/>
      <c r="AH251" s="1"/>
      <c r="AI251" s="1"/>
      <c r="AJ251" s="4"/>
      <c r="AK251" s="4"/>
      <c r="AL251" s="4"/>
    </row>
    <row r="252" spans="1:38" ht="15.75" customHeight="1">
      <c r="A252" s="1"/>
      <c r="B252" s="1"/>
      <c r="C252" s="1"/>
      <c r="D252" s="1"/>
      <c r="E252" s="2"/>
      <c r="F252" s="1"/>
      <c r="G252" s="1"/>
      <c r="H252" s="1"/>
      <c r="I252" s="1"/>
      <c r="J252" s="1"/>
      <c r="K252" s="1"/>
      <c r="L252" s="130"/>
      <c r="M252" s="130"/>
      <c r="N252" s="1"/>
      <c r="O252" s="1"/>
      <c r="P252" s="3"/>
      <c r="Q252" s="3"/>
      <c r="R252" s="3"/>
      <c r="S252" s="3"/>
      <c r="T252" s="3"/>
      <c r="U252" s="1"/>
      <c r="V252" s="1"/>
      <c r="W252" s="1"/>
      <c r="X252" s="1"/>
      <c r="Y252" s="1"/>
      <c r="Z252" s="1"/>
      <c r="AA252" s="3"/>
      <c r="AB252" s="3"/>
      <c r="AC252" s="3"/>
      <c r="AD252" s="1"/>
      <c r="AE252" s="1"/>
      <c r="AF252" s="3"/>
      <c r="AG252" s="3"/>
      <c r="AH252" s="1"/>
      <c r="AI252" s="1"/>
      <c r="AJ252" s="4"/>
      <c r="AK252" s="4"/>
      <c r="AL252" s="4"/>
    </row>
    <row r="253" spans="1:38" ht="15.75" customHeight="1">
      <c r="A253" s="1"/>
      <c r="B253" s="1"/>
      <c r="C253" s="1"/>
      <c r="D253" s="1"/>
      <c r="E253" s="2"/>
      <c r="F253" s="1"/>
      <c r="G253" s="1"/>
      <c r="H253" s="1"/>
      <c r="I253" s="1"/>
      <c r="J253" s="1"/>
      <c r="K253" s="1"/>
      <c r="L253" s="131"/>
      <c r="M253" s="131"/>
      <c r="N253" s="1"/>
      <c r="O253" s="1"/>
      <c r="P253" s="3"/>
      <c r="Q253" s="3"/>
      <c r="R253" s="3"/>
      <c r="S253" s="3"/>
      <c r="T253" s="3"/>
      <c r="U253" s="1"/>
      <c r="V253" s="1"/>
      <c r="W253" s="1"/>
      <c r="X253" s="1"/>
      <c r="Y253" s="1"/>
      <c r="Z253" s="1"/>
      <c r="AA253" s="3"/>
      <c r="AB253" s="3"/>
      <c r="AC253" s="3"/>
      <c r="AD253" s="1"/>
      <c r="AE253" s="1"/>
      <c r="AF253" s="3"/>
      <c r="AG253" s="3"/>
      <c r="AH253" s="1"/>
      <c r="AI253" s="1"/>
      <c r="AJ253" s="4"/>
      <c r="AK253" s="4"/>
      <c r="AL253" s="4"/>
    </row>
    <row r="254" spans="1:38" ht="15.75" customHeight="1">
      <c r="A254" s="1"/>
      <c r="B254" s="1"/>
      <c r="C254" s="1"/>
      <c r="D254" s="1"/>
      <c r="E254" s="2"/>
      <c r="F254" s="1"/>
      <c r="G254" s="1"/>
      <c r="H254" s="1"/>
      <c r="I254" s="1"/>
      <c r="J254" s="1"/>
      <c r="K254" s="1"/>
      <c r="L254" s="129"/>
      <c r="M254" s="129"/>
      <c r="N254" s="1"/>
      <c r="O254" s="1"/>
      <c r="P254" s="3"/>
      <c r="Q254" s="3"/>
      <c r="R254" s="3"/>
      <c r="S254" s="3"/>
      <c r="T254" s="3"/>
      <c r="U254" s="1"/>
      <c r="V254" s="1"/>
      <c r="W254" s="1"/>
      <c r="X254" s="1"/>
      <c r="Y254" s="1"/>
      <c r="Z254" s="1"/>
      <c r="AA254" s="3"/>
      <c r="AB254" s="3"/>
      <c r="AC254" s="3"/>
      <c r="AD254" s="1"/>
      <c r="AE254" s="1"/>
      <c r="AF254" s="3"/>
      <c r="AG254" s="3"/>
      <c r="AH254" s="1"/>
      <c r="AI254" s="1"/>
      <c r="AJ254" s="4"/>
      <c r="AK254" s="4"/>
      <c r="AL254" s="4"/>
    </row>
    <row r="255" spans="1:38" ht="15.75" customHeight="1">
      <c r="A255" s="1"/>
      <c r="B255" s="1"/>
      <c r="C255" s="1"/>
      <c r="D255" s="1"/>
      <c r="E255" s="2"/>
      <c r="F255" s="1"/>
      <c r="G255" s="1"/>
      <c r="H255" s="1"/>
      <c r="I255" s="1"/>
      <c r="J255" s="1"/>
      <c r="K255" s="1"/>
      <c r="L255" s="130"/>
      <c r="M255" s="130"/>
      <c r="N255" s="1"/>
      <c r="O255" s="1"/>
      <c r="P255" s="3"/>
      <c r="Q255" s="3"/>
      <c r="R255" s="3"/>
      <c r="S255" s="3"/>
      <c r="T255" s="3"/>
      <c r="U255" s="1"/>
      <c r="V255" s="1"/>
      <c r="W255" s="1"/>
      <c r="X255" s="1"/>
      <c r="Y255" s="1"/>
      <c r="Z255" s="1"/>
      <c r="AA255" s="3"/>
      <c r="AB255" s="3"/>
      <c r="AC255" s="3"/>
      <c r="AD255" s="1"/>
      <c r="AE255" s="1"/>
      <c r="AF255" s="3"/>
      <c r="AG255" s="3"/>
      <c r="AH255" s="1"/>
      <c r="AI255" s="1"/>
      <c r="AJ255" s="4"/>
      <c r="AK255" s="4"/>
      <c r="AL255" s="4"/>
    </row>
    <row r="256" spans="1:38" ht="15.75" customHeight="1">
      <c r="A256" s="1"/>
      <c r="B256" s="1"/>
      <c r="C256" s="1"/>
      <c r="D256" s="1"/>
      <c r="E256" s="2"/>
      <c r="F256" s="1"/>
      <c r="G256" s="1"/>
      <c r="H256" s="1"/>
      <c r="I256" s="1"/>
      <c r="J256" s="1"/>
      <c r="K256" s="1"/>
      <c r="L256" s="130"/>
      <c r="M256" s="130"/>
      <c r="N256" s="1"/>
      <c r="O256" s="1"/>
      <c r="P256" s="3"/>
      <c r="Q256" s="3"/>
      <c r="R256" s="3"/>
      <c r="S256" s="3"/>
      <c r="T256" s="3"/>
      <c r="U256" s="1"/>
      <c r="V256" s="1"/>
      <c r="W256" s="1"/>
      <c r="X256" s="1"/>
      <c r="Y256" s="1"/>
      <c r="Z256" s="1"/>
      <c r="AA256" s="3"/>
      <c r="AB256" s="3"/>
      <c r="AC256" s="3"/>
      <c r="AD256" s="1"/>
      <c r="AE256" s="1"/>
      <c r="AF256" s="3"/>
      <c r="AG256" s="3"/>
      <c r="AH256" s="1"/>
      <c r="AI256" s="1"/>
      <c r="AJ256" s="4"/>
      <c r="AK256" s="4"/>
      <c r="AL256" s="4"/>
    </row>
    <row r="257" spans="1:38" ht="15.75" customHeight="1">
      <c r="A257" s="1"/>
      <c r="B257" s="1"/>
      <c r="C257" s="1"/>
      <c r="D257" s="1"/>
      <c r="E257" s="2"/>
      <c r="F257" s="1"/>
      <c r="G257" s="1"/>
      <c r="H257" s="1"/>
      <c r="I257" s="1"/>
      <c r="J257" s="1"/>
      <c r="K257" s="1"/>
      <c r="L257" s="130"/>
      <c r="M257" s="130"/>
      <c r="N257" s="1"/>
      <c r="O257" s="1"/>
      <c r="P257" s="3"/>
      <c r="Q257" s="3"/>
      <c r="R257" s="3"/>
      <c r="S257" s="3"/>
      <c r="T257" s="3"/>
      <c r="U257" s="1"/>
      <c r="V257" s="1"/>
      <c r="W257" s="1"/>
      <c r="X257" s="1"/>
      <c r="Y257" s="1"/>
      <c r="Z257" s="1"/>
      <c r="AA257" s="3"/>
      <c r="AB257" s="3"/>
      <c r="AC257" s="3"/>
      <c r="AD257" s="1"/>
      <c r="AE257" s="1"/>
      <c r="AF257" s="3"/>
      <c r="AG257" s="3"/>
      <c r="AH257" s="1"/>
      <c r="AI257" s="1"/>
      <c r="AJ257" s="4"/>
      <c r="AK257" s="4"/>
      <c r="AL257" s="4"/>
    </row>
    <row r="258" spans="1:38" ht="15.75" customHeight="1">
      <c r="A258" s="1"/>
      <c r="B258" s="1"/>
      <c r="C258" s="1"/>
      <c r="D258" s="1"/>
      <c r="E258" s="2"/>
      <c r="F258" s="1"/>
      <c r="G258" s="1"/>
      <c r="H258" s="1"/>
      <c r="I258" s="1"/>
      <c r="J258" s="1"/>
      <c r="K258" s="1"/>
      <c r="L258" s="130"/>
      <c r="M258" s="130"/>
      <c r="N258" s="1"/>
      <c r="O258" s="1"/>
      <c r="P258" s="3"/>
      <c r="Q258" s="3"/>
      <c r="R258" s="3"/>
      <c r="S258" s="3"/>
      <c r="T258" s="3"/>
      <c r="U258" s="1"/>
      <c r="V258" s="1"/>
      <c r="W258" s="1"/>
      <c r="X258" s="1"/>
      <c r="Y258" s="1"/>
      <c r="Z258" s="1"/>
      <c r="AA258" s="3"/>
      <c r="AB258" s="3"/>
      <c r="AC258" s="3"/>
      <c r="AD258" s="1"/>
      <c r="AE258" s="1"/>
      <c r="AF258" s="3"/>
      <c r="AG258" s="3"/>
      <c r="AH258" s="1"/>
      <c r="AI258" s="1"/>
      <c r="AJ258" s="4"/>
      <c r="AK258" s="4"/>
      <c r="AL258" s="4"/>
    </row>
    <row r="259" spans="1:38" ht="15.75" customHeight="1">
      <c r="A259" s="1"/>
      <c r="B259" s="1"/>
      <c r="C259" s="1"/>
      <c r="D259" s="1"/>
      <c r="E259" s="2"/>
      <c r="F259" s="1"/>
      <c r="G259" s="1"/>
      <c r="H259" s="1"/>
      <c r="I259" s="1"/>
      <c r="J259" s="1"/>
      <c r="K259" s="1"/>
      <c r="L259" s="130"/>
      <c r="M259" s="130"/>
      <c r="N259" s="1"/>
      <c r="O259" s="1"/>
      <c r="P259" s="3"/>
      <c r="Q259" s="3"/>
      <c r="R259" s="3"/>
      <c r="S259" s="3"/>
      <c r="T259" s="3"/>
      <c r="U259" s="1"/>
      <c r="V259" s="1"/>
      <c r="W259" s="1"/>
      <c r="X259" s="1"/>
      <c r="Y259" s="1"/>
      <c r="Z259" s="1"/>
      <c r="AA259" s="3"/>
      <c r="AB259" s="3"/>
      <c r="AC259" s="3"/>
      <c r="AD259" s="1"/>
      <c r="AE259" s="1"/>
      <c r="AF259" s="3"/>
      <c r="AG259" s="3"/>
      <c r="AH259" s="1"/>
      <c r="AI259" s="1"/>
      <c r="AJ259" s="4"/>
      <c r="AK259" s="4"/>
      <c r="AL259" s="4"/>
    </row>
    <row r="260" spans="1:38" ht="15.75" customHeight="1">
      <c r="A260" s="1"/>
      <c r="B260" s="1"/>
      <c r="C260" s="1"/>
      <c r="D260" s="1"/>
      <c r="E260" s="2"/>
      <c r="F260" s="1"/>
      <c r="G260" s="1"/>
      <c r="H260" s="1"/>
      <c r="I260" s="1"/>
      <c r="J260" s="1"/>
      <c r="K260" s="1"/>
      <c r="L260" s="130"/>
      <c r="M260" s="130"/>
      <c r="N260" s="1"/>
      <c r="O260" s="1"/>
      <c r="P260" s="3"/>
      <c r="Q260" s="3"/>
      <c r="R260" s="3"/>
      <c r="S260" s="3"/>
      <c r="T260" s="3"/>
      <c r="U260" s="1"/>
      <c r="V260" s="1"/>
      <c r="W260" s="1"/>
      <c r="X260" s="1"/>
      <c r="Y260" s="1"/>
      <c r="Z260" s="1"/>
      <c r="AA260" s="3"/>
      <c r="AB260" s="3"/>
      <c r="AC260" s="3"/>
      <c r="AD260" s="1"/>
      <c r="AE260" s="1"/>
      <c r="AF260" s="3"/>
      <c r="AG260" s="3"/>
      <c r="AH260" s="1"/>
      <c r="AI260" s="1"/>
      <c r="AJ260" s="4"/>
      <c r="AK260" s="4"/>
      <c r="AL260" s="4"/>
    </row>
    <row r="261" spans="1:38" ht="15.75" customHeight="1">
      <c r="A261" s="1"/>
      <c r="B261" s="1"/>
      <c r="C261" s="1"/>
      <c r="D261" s="1"/>
      <c r="E261" s="2"/>
      <c r="F261" s="1"/>
      <c r="G261" s="1"/>
      <c r="H261" s="1"/>
      <c r="I261" s="1"/>
      <c r="J261" s="1"/>
      <c r="K261" s="1"/>
      <c r="L261" s="130"/>
      <c r="M261" s="130"/>
      <c r="N261" s="1"/>
      <c r="O261" s="1"/>
      <c r="P261" s="3"/>
      <c r="Q261" s="3"/>
      <c r="R261" s="3"/>
      <c r="S261" s="3"/>
      <c r="T261" s="3"/>
      <c r="U261" s="1"/>
      <c r="V261" s="1"/>
      <c r="W261" s="1"/>
      <c r="X261" s="1"/>
      <c r="Y261" s="1"/>
      <c r="Z261" s="1"/>
      <c r="AA261" s="3"/>
      <c r="AB261" s="3"/>
      <c r="AC261" s="3"/>
      <c r="AD261" s="1"/>
      <c r="AE261" s="1"/>
      <c r="AF261" s="3"/>
      <c r="AG261" s="3"/>
      <c r="AH261" s="1"/>
      <c r="AI261" s="1"/>
      <c r="AJ261" s="4"/>
      <c r="AK261" s="4"/>
      <c r="AL261" s="4"/>
    </row>
    <row r="262" spans="1:38" ht="15.75" customHeight="1">
      <c r="A262" s="1"/>
      <c r="B262" s="1"/>
      <c r="C262" s="1"/>
      <c r="D262" s="1"/>
      <c r="E262" s="2"/>
      <c r="F262" s="1"/>
      <c r="G262" s="1"/>
      <c r="H262" s="1"/>
      <c r="I262" s="1"/>
      <c r="J262" s="1"/>
      <c r="K262" s="1"/>
      <c r="L262" s="130"/>
      <c r="M262" s="130"/>
      <c r="N262" s="1"/>
      <c r="O262" s="1"/>
      <c r="P262" s="3"/>
      <c r="Q262" s="3"/>
      <c r="R262" s="3"/>
      <c r="S262" s="3"/>
      <c r="T262" s="3"/>
      <c r="U262" s="1"/>
      <c r="V262" s="1"/>
      <c r="W262" s="1"/>
      <c r="X262" s="1"/>
      <c r="Y262" s="1"/>
      <c r="Z262" s="1"/>
      <c r="AA262" s="3"/>
      <c r="AB262" s="3"/>
      <c r="AC262" s="3"/>
      <c r="AD262" s="1"/>
      <c r="AE262" s="1"/>
      <c r="AF262" s="3"/>
      <c r="AG262" s="3"/>
      <c r="AH262" s="1"/>
      <c r="AI262" s="1"/>
      <c r="AJ262" s="4"/>
      <c r="AK262" s="4"/>
      <c r="AL262" s="4"/>
    </row>
    <row r="263" spans="1:38" ht="15.75" customHeight="1">
      <c r="A263" s="1"/>
      <c r="B263" s="1"/>
      <c r="C263" s="1"/>
      <c r="D263" s="1"/>
      <c r="E263" s="2"/>
      <c r="F263" s="1"/>
      <c r="G263" s="1"/>
      <c r="H263" s="1"/>
      <c r="I263" s="1"/>
      <c r="J263" s="1"/>
      <c r="K263" s="1"/>
      <c r="L263" s="131"/>
      <c r="M263" s="131"/>
      <c r="N263" s="1"/>
      <c r="O263" s="1"/>
      <c r="P263" s="3"/>
      <c r="Q263" s="3"/>
      <c r="R263" s="3"/>
      <c r="S263" s="3"/>
      <c r="T263" s="3"/>
      <c r="U263" s="1"/>
      <c r="V263" s="1"/>
      <c r="W263" s="1"/>
      <c r="X263" s="1"/>
      <c r="Y263" s="1"/>
      <c r="Z263" s="1"/>
      <c r="AA263" s="3"/>
      <c r="AB263" s="3"/>
      <c r="AC263" s="3"/>
      <c r="AD263" s="1"/>
      <c r="AE263" s="1"/>
      <c r="AF263" s="3"/>
      <c r="AG263" s="3"/>
      <c r="AH263" s="1"/>
      <c r="AI263" s="1"/>
      <c r="AJ263" s="4"/>
      <c r="AK263" s="4"/>
      <c r="AL263" s="4"/>
    </row>
    <row r="264" spans="1:38" ht="15.75" customHeight="1">
      <c r="A264" s="1"/>
      <c r="B264" s="1"/>
      <c r="C264" s="1"/>
      <c r="D264" s="1"/>
      <c r="E264" s="2"/>
      <c r="F264" s="1"/>
      <c r="G264" s="1"/>
      <c r="H264" s="1"/>
      <c r="I264" s="1"/>
      <c r="J264" s="1"/>
      <c r="K264" s="1"/>
      <c r="L264" s="129"/>
      <c r="M264" s="129"/>
      <c r="N264" s="1"/>
      <c r="O264" s="1"/>
      <c r="P264" s="3"/>
      <c r="Q264" s="3"/>
      <c r="R264" s="3"/>
      <c r="S264" s="3"/>
      <c r="T264" s="3"/>
      <c r="U264" s="1"/>
      <c r="V264" s="1"/>
      <c r="W264" s="1"/>
      <c r="X264" s="1"/>
      <c r="Y264" s="1"/>
      <c r="Z264" s="1"/>
      <c r="AA264" s="3"/>
      <c r="AB264" s="3"/>
      <c r="AC264" s="3"/>
      <c r="AD264" s="1"/>
      <c r="AE264" s="1"/>
      <c r="AF264" s="3"/>
      <c r="AG264" s="3"/>
      <c r="AH264" s="1"/>
      <c r="AI264" s="1"/>
      <c r="AJ264" s="4"/>
      <c r="AK264" s="4"/>
      <c r="AL264" s="4"/>
    </row>
    <row r="265" spans="1:38" ht="15.75" customHeight="1">
      <c r="A265" s="1"/>
      <c r="B265" s="1"/>
      <c r="C265" s="1"/>
      <c r="D265" s="1"/>
      <c r="E265" s="2"/>
      <c r="F265" s="1"/>
      <c r="G265" s="1"/>
      <c r="H265" s="1"/>
      <c r="I265" s="1"/>
      <c r="J265" s="1"/>
      <c r="K265" s="1"/>
      <c r="L265" s="130"/>
      <c r="M265" s="130"/>
      <c r="N265" s="1"/>
      <c r="O265" s="1"/>
      <c r="P265" s="3"/>
      <c r="Q265" s="3"/>
      <c r="R265" s="3"/>
      <c r="S265" s="3"/>
      <c r="T265" s="3"/>
      <c r="U265" s="1"/>
      <c r="V265" s="1"/>
      <c r="W265" s="1"/>
      <c r="X265" s="1"/>
      <c r="Y265" s="1"/>
      <c r="Z265" s="1"/>
      <c r="AA265" s="3"/>
      <c r="AB265" s="3"/>
      <c r="AC265" s="3"/>
      <c r="AD265" s="1"/>
      <c r="AE265" s="1"/>
      <c r="AF265" s="3"/>
      <c r="AG265" s="3"/>
      <c r="AH265" s="1"/>
      <c r="AI265" s="1"/>
      <c r="AJ265" s="4"/>
      <c r="AK265" s="4"/>
      <c r="AL265" s="4"/>
    </row>
    <row r="266" spans="1:38" ht="15.75" customHeight="1">
      <c r="A266" s="1"/>
      <c r="B266" s="1"/>
      <c r="C266" s="1"/>
      <c r="D266" s="1"/>
      <c r="E266" s="2"/>
      <c r="F266" s="1"/>
      <c r="G266" s="1"/>
      <c r="H266" s="1"/>
      <c r="I266" s="1"/>
      <c r="J266" s="1"/>
      <c r="K266" s="1"/>
      <c r="L266" s="130"/>
      <c r="M266" s="130"/>
      <c r="N266" s="1"/>
      <c r="O266" s="1"/>
      <c r="P266" s="3"/>
      <c r="Q266" s="3"/>
      <c r="R266" s="3"/>
      <c r="S266" s="3"/>
      <c r="T266" s="3"/>
      <c r="U266" s="1"/>
      <c r="V266" s="1"/>
      <c r="W266" s="1"/>
      <c r="X266" s="1"/>
      <c r="Y266" s="1"/>
      <c r="Z266" s="1"/>
      <c r="AA266" s="3"/>
      <c r="AB266" s="3"/>
      <c r="AC266" s="3"/>
      <c r="AD266" s="1"/>
      <c r="AE266" s="1"/>
      <c r="AF266" s="3"/>
      <c r="AG266" s="3"/>
      <c r="AH266" s="1"/>
      <c r="AI266" s="1"/>
      <c r="AJ266" s="4"/>
      <c r="AK266" s="4"/>
      <c r="AL266" s="4"/>
    </row>
    <row r="267" spans="1:38" ht="15.75" customHeight="1">
      <c r="A267" s="1"/>
      <c r="B267" s="1"/>
      <c r="C267" s="1"/>
      <c r="D267" s="1"/>
      <c r="E267" s="2"/>
      <c r="F267" s="1"/>
      <c r="G267" s="1"/>
      <c r="H267" s="1"/>
      <c r="I267" s="1"/>
      <c r="J267" s="1"/>
      <c r="K267" s="1"/>
      <c r="L267" s="130"/>
      <c r="M267" s="130"/>
      <c r="N267" s="1"/>
      <c r="O267" s="1"/>
      <c r="P267" s="3"/>
      <c r="Q267" s="3"/>
      <c r="R267" s="3"/>
      <c r="S267" s="3"/>
      <c r="T267" s="3"/>
      <c r="U267" s="1"/>
      <c r="V267" s="1"/>
      <c r="W267" s="1"/>
      <c r="X267" s="1"/>
      <c r="Y267" s="1"/>
      <c r="Z267" s="1"/>
      <c r="AA267" s="3"/>
      <c r="AB267" s="3"/>
      <c r="AC267" s="3"/>
      <c r="AD267" s="1"/>
      <c r="AE267" s="1"/>
      <c r="AF267" s="3"/>
      <c r="AG267" s="3"/>
      <c r="AH267" s="1"/>
      <c r="AI267" s="1"/>
      <c r="AJ267" s="4"/>
      <c r="AK267" s="4"/>
      <c r="AL267" s="4"/>
    </row>
    <row r="268" spans="1:38" ht="15.75" customHeight="1">
      <c r="A268" s="1"/>
      <c r="B268" s="1"/>
      <c r="C268" s="1"/>
      <c r="D268" s="1"/>
      <c r="E268" s="2"/>
      <c r="F268" s="1"/>
      <c r="G268" s="1"/>
      <c r="H268" s="1"/>
      <c r="I268" s="1"/>
      <c r="J268" s="1"/>
      <c r="K268" s="1"/>
      <c r="L268" s="130"/>
      <c r="M268" s="130"/>
      <c r="N268" s="1"/>
      <c r="O268" s="1"/>
      <c r="P268" s="3"/>
      <c r="Q268" s="3"/>
      <c r="R268" s="3"/>
      <c r="S268" s="3"/>
      <c r="T268" s="3"/>
      <c r="U268" s="1"/>
      <c r="V268" s="1"/>
      <c r="W268" s="1"/>
      <c r="X268" s="1"/>
      <c r="Y268" s="1"/>
      <c r="Z268" s="1"/>
      <c r="AA268" s="3"/>
      <c r="AB268" s="3"/>
      <c r="AC268" s="3"/>
      <c r="AD268" s="1"/>
      <c r="AE268" s="1"/>
      <c r="AF268" s="3"/>
      <c r="AG268" s="3"/>
      <c r="AH268" s="1"/>
      <c r="AI268" s="1"/>
      <c r="AJ268" s="4"/>
      <c r="AK268" s="4"/>
      <c r="AL268" s="4"/>
    </row>
    <row r="269" spans="1:38" ht="15.75" customHeight="1">
      <c r="A269" s="1"/>
      <c r="B269" s="1"/>
      <c r="C269" s="1"/>
      <c r="D269" s="1"/>
      <c r="E269" s="2"/>
      <c r="F269" s="1"/>
      <c r="G269" s="1"/>
      <c r="H269" s="1"/>
      <c r="I269" s="1"/>
      <c r="J269" s="1"/>
      <c r="K269" s="1"/>
      <c r="L269" s="130"/>
      <c r="M269" s="130"/>
      <c r="N269" s="1"/>
      <c r="O269" s="1"/>
      <c r="P269" s="3"/>
      <c r="Q269" s="3"/>
      <c r="R269" s="3"/>
      <c r="S269" s="3"/>
      <c r="T269" s="3"/>
      <c r="U269" s="1"/>
      <c r="V269" s="1"/>
      <c r="W269" s="1"/>
      <c r="X269" s="1"/>
      <c r="Y269" s="1"/>
      <c r="Z269" s="1"/>
      <c r="AA269" s="3"/>
      <c r="AB269" s="3"/>
      <c r="AC269" s="3"/>
      <c r="AD269" s="1"/>
      <c r="AE269" s="1"/>
      <c r="AF269" s="3"/>
      <c r="AG269" s="3"/>
      <c r="AH269" s="1"/>
      <c r="AI269" s="1"/>
      <c r="AJ269" s="4"/>
      <c r="AK269" s="4"/>
      <c r="AL269" s="4"/>
    </row>
    <row r="270" spans="1:38" ht="15.75" customHeight="1">
      <c r="A270" s="1"/>
      <c r="B270" s="1"/>
      <c r="C270" s="1"/>
      <c r="D270" s="1"/>
      <c r="E270" s="2"/>
      <c r="F270" s="1"/>
      <c r="G270" s="1"/>
      <c r="H270" s="1"/>
      <c r="I270" s="1"/>
      <c r="J270" s="1"/>
      <c r="K270" s="1"/>
      <c r="L270" s="130"/>
      <c r="M270" s="130"/>
      <c r="N270" s="1"/>
      <c r="O270" s="1"/>
      <c r="P270" s="3"/>
      <c r="Q270" s="3"/>
      <c r="R270" s="3"/>
      <c r="S270" s="3"/>
      <c r="T270" s="3"/>
      <c r="U270" s="1"/>
      <c r="V270" s="1"/>
      <c r="W270" s="1"/>
      <c r="X270" s="1"/>
      <c r="Y270" s="1"/>
      <c r="Z270" s="1"/>
      <c r="AA270" s="3"/>
      <c r="AB270" s="3"/>
      <c r="AC270" s="3"/>
      <c r="AD270" s="1"/>
      <c r="AE270" s="1"/>
      <c r="AF270" s="3"/>
      <c r="AG270" s="3"/>
      <c r="AH270" s="1"/>
      <c r="AI270" s="1"/>
      <c r="AJ270" s="4"/>
      <c r="AK270" s="4"/>
      <c r="AL270" s="4"/>
    </row>
    <row r="271" spans="1:38" ht="15.75" customHeight="1">
      <c r="A271" s="1"/>
      <c r="B271" s="1"/>
      <c r="C271" s="1"/>
      <c r="D271" s="1"/>
      <c r="E271" s="2"/>
      <c r="F271" s="1"/>
      <c r="G271" s="1"/>
      <c r="H271" s="1"/>
      <c r="I271" s="1"/>
      <c r="J271" s="1"/>
      <c r="K271" s="1"/>
      <c r="L271" s="130"/>
      <c r="M271" s="130"/>
      <c r="N271" s="1"/>
      <c r="O271" s="1"/>
      <c r="P271" s="3"/>
      <c r="Q271" s="3"/>
      <c r="R271" s="3"/>
      <c r="S271" s="3"/>
      <c r="T271" s="3"/>
      <c r="U271" s="1"/>
      <c r="V271" s="1"/>
      <c r="W271" s="1"/>
      <c r="X271" s="1"/>
      <c r="Y271" s="1"/>
      <c r="Z271" s="1"/>
      <c r="AA271" s="3"/>
      <c r="AB271" s="3"/>
      <c r="AC271" s="3"/>
      <c r="AD271" s="1"/>
      <c r="AE271" s="1"/>
      <c r="AF271" s="3"/>
      <c r="AG271" s="3"/>
      <c r="AH271" s="1"/>
      <c r="AI271" s="1"/>
      <c r="AJ271" s="4"/>
      <c r="AK271" s="4"/>
      <c r="AL271" s="4"/>
    </row>
    <row r="272" spans="1:38" ht="15.75" customHeight="1">
      <c r="A272" s="1"/>
      <c r="B272" s="1"/>
      <c r="C272" s="1"/>
      <c r="D272" s="1"/>
      <c r="E272" s="2"/>
      <c r="F272" s="1"/>
      <c r="G272" s="1"/>
      <c r="H272" s="1"/>
      <c r="I272" s="1"/>
      <c r="J272" s="1"/>
      <c r="K272" s="1"/>
      <c r="L272" s="130"/>
      <c r="M272" s="130"/>
      <c r="N272" s="1"/>
      <c r="O272" s="1"/>
      <c r="P272" s="3"/>
      <c r="Q272" s="3"/>
      <c r="R272" s="3"/>
      <c r="S272" s="3"/>
      <c r="T272" s="3"/>
      <c r="U272" s="1"/>
      <c r="V272" s="1"/>
      <c r="W272" s="1"/>
      <c r="X272" s="1"/>
      <c r="Y272" s="1"/>
      <c r="Z272" s="1"/>
      <c r="AA272" s="3"/>
      <c r="AB272" s="3"/>
      <c r="AC272" s="3"/>
      <c r="AD272" s="1"/>
      <c r="AE272" s="1"/>
      <c r="AF272" s="3"/>
      <c r="AG272" s="3"/>
      <c r="AH272" s="1"/>
      <c r="AI272" s="1"/>
      <c r="AJ272" s="4"/>
      <c r="AK272" s="4"/>
      <c r="AL272" s="4"/>
    </row>
    <row r="273" spans="1:38" ht="15.75" customHeight="1">
      <c r="A273" s="1"/>
      <c r="B273" s="1"/>
      <c r="C273" s="1"/>
      <c r="D273" s="1"/>
      <c r="E273" s="2"/>
      <c r="F273" s="1"/>
      <c r="G273" s="1"/>
      <c r="H273" s="1"/>
      <c r="I273" s="1"/>
      <c r="J273" s="1"/>
      <c r="K273" s="1"/>
      <c r="L273" s="131"/>
      <c r="M273" s="131"/>
      <c r="N273" s="1"/>
      <c r="O273" s="1"/>
      <c r="P273" s="3"/>
      <c r="Q273" s="3"/>
      <c r="R273" s="3"/>
      <c r="S273" s="3"/>
      <c r="T273" s="3"/>
      <c r="U273" s="1"/>
      <c r="V273" s="1"/>
      <c r="W273" s="1"/>
      <c r="X273" s="1"/>
      <c r="Y273" s="1"/>
      <c r="Z273" s="1"/>
      <c r="AA273" s="3"/>
      <c r="AB273" s="3"/>
      <c r="AC273" s="3"/>
      <c r="AD273" s="1"/>
      <c r="AE273" s="1"/>
      <c r="AF273" s="3"/>
      <c r="AG273" s="3"/>
      <c r="AH273" s="1"/>
      <c r="AI273" s="1"/>
      <c r="AJ273" s="4"/>
      <c r="AK273" s="4"/>
      <c r="AL273" s="4"/>
    </row>
    <row r="274" spans="1:38" ht="15.75" customHeight="1">
      <c r="A274" s="1"/>
      <c r="B274" s="1"/>
      <c r="C274" s="1"/>
      <c r="D274" s="1"/>
      <c r="E274" s="2"/>
      <c r="F274" s="1"/>
      <c r="G274" s="1"/>
      <c r="H274" s="1"/>
      <c r="I274" s="1"/>
      <c r="J274" s="1"/>
      <c r="K274" s="1"/>
      <c r="L274" s="129"/>
      <c r="M274" s="129"/>
      <c r="N274" s="1"/>
      <c r="O274" s="1"/>
      <c r="P274" s="3"/>
      <c r="Q274" s="3"/>
      <c r="R274" s="3"/>
      <c r="S274" s="3"/>
      <c r="T274" s="3"/>
      <c r="U274" s="1"/>
      <c r="V274" s="1"/>
      <c r="W274" s="1"/>
      <c r="X274" s="1"/>
      <c r="Y274" s="1"/>
      <c r="Z274" s="1"/>
      <c r="AA274" s="3"/>
      <c r="AB274" s="3"/>
      <c r="AC274" s="3"/>
      <c r="AD274" s="1"/>
      <c r="AE274" s="1"/>
      <c r="AF274" s="3"/>
      <c r="AG274" s="3"/>
      <c r="AH274" s="1"/>
      <c r="AI274" s="1"/>
      <c r="AJ274" s="4"/>
      <c r="AK274" s="4"/>
      <c r="AL274" s="4"/>
    </row>
    <row r="275" spans="1:38" ht="15.75" customHeight="1">
      <c r="A275" s="1"/>
      <c r="B275" s="1"/>
      <c r="C275" s="1"/>
      <c r="D275" s="1"/>
      <c r="E275" s="2"/>
      <c r="F275" s="1"/>
      <c r="G275" s="1"/>
      <c r="H275" s="1"/>
      <c r="I275" s="1"/>
      <c r="J275" s="1"/>
      <c r="K275" s="1"/>
      <c r="L275" s="130"/>
      <c r="M275" s="130"/>
      <c r="N275" s="1"/>
      <c r="O275" s="1"/>
      <c r="P275" s="3"/>
      <c r="Q275" s="3"/>
      <c r="R275" s="3"/>
      <c r="S275" s="3"/>
      <c r="T275" s="3"/>
      <c r="U275" s="1"/>
      <c r="V275" s="1"/>
      <c r="W275" s="1"/>
      <c r="X275" s="1"/>
      <c r="Y275" s="1"/>
      <c r="Z275" s="1"/>
      <c r="AA275" s="3"/>
      <c r="AB275" s="3"/>
      <c r="AC275" s="3"/>
      <c r="AD275" s="1"/>
      <c r="AE275" s="1"/>
      <c r="AF275" s="3"/>
      <c r="AG275" s="3"/>
      <c r="AH275" s="1"/>
      <c r="AI275" s="1"/>
      <c r="AJ275" s="4"/>
      <c r="AK275" s="4"/>
      <c r="AL275" s="4"/>
    </row>
    <row r="276" spans="1:38" ht="15.75" customHeight="1">
      <c r="A276" s="1"/>
      <c r="B276" s="1"/>
      <c r="C276" s="1"/>
      <c r="D276" s="1"/>
      <c r="E276" s="2"/>
      <c r="F276" s="1"/>
      <c r="G276" s="1"/>
      <c r="H276" s="1"/>
      <c r="I276" s="1"/>
      <c r="J276" s="1"/>
      <c r="K276" s="1"/>
      <c r="L276" s="130"/>
      <c r="M276" s="130"/>
      <c r="N276" s="1"/>
      <c r="O276" s="1"/>
      <c r="P276" s="3"/>
      <c r="Q276" s="3"/>
      <c r="R276" s="3"/>
      <c r="S276" s="3"/>
      <c r="T276" s="3"/>
      <c r="U276" s="1"/>
      <c r="V276" s="1"/>
      <c r="W276" s="1"/>
      <c r="X276" s="1"/>
      <c r="Y276" s="1"/>
      <c r="Z276" s="1"/>
      <c r="AA276" s="3"/>
      <c r="AB276" s="3"/>
      <c r="AC276" s="3"/>
      <c r="AD276" s="1"/>
      <c r="AE276" s="1"/>
      <c r="AF276" s="3"/>
      <c r="AG276" s="3"/>
      <c r="AH276" s="1"/>
      <c r="AI276" s="1"/>
      <c r="AJ276" s="4"/>
      <c r="AK276" s="4"/>
      <c r="AL276" s="4"/>
    </row>
    <row r="277" spans="1:38" ht="15.75" customHeight="1">
      <c r="A277" s="1"/>
      <c r="B277" s="1"/>
      <c r="C277" s="1"/>
      <c r="D277" s="1"/>
      <c r="E277" s="2"/>
      <c r="F277" s="1"/>
      <c r="G277" s="1"/>
      <c r="H277" s="1"/>
      <c r="I277" s="1"/>
      <c r="J277" s="1"/>
      <c r="K277" s="1"/>
      <c r="L277" s="130"/>
      <c r="M277" s="130"/>
      <c r="N277" s="1"/>
      <c r="O277" s="1"/>
      <c r="P277" s="3"/>
      <c r="Q277" s="3"/>
      <c r="R277" s="3"/>
      <c r="S277" s="3"/>
      <c r="T277" s="3"/>
      <c r="U277" s="1"/>
      <c r="V277" s="1"/>
      <c r="W277" s="1"/>
      <c r="X277" s="1"/>
      <c r="Y277" s="1"/>
      <c r="Z277" s="1"/>
      <c r="AA277" s="3"/>
      <c r="AB277" s="3"/>
      <c r="AC277" s="3"/>
      <c r="AD277" s="1"/>
      <c r="AE277" s="1"/>
      <c r="AF277" s="3"/>
      <c r="AG277" s="3"/>
      <c r="AH277" s="1"/>
      <c r="AI277" s="1"/>
      <c r="AJ277" s="4"/>
      <c r="AK277" s="4"/>
      <c r="AL277" s="4"/>
    </row>
    <row r="278" spans="1:38" ht="15.75" customHeight="1">
      <c r="A278" s="1"/>
      <c r="B278" s="1"/>
      <c r="C278" s="1"/>
      <c r="D278" s="1"/>
      <c r="E278" s="2"/>
      <c r="F278" s="1"/>
      <c r="G278" s="1"/>
      <c r="H278" s="1"/>
      <c r="I278" s="1"/>
      <c r="J278" s="1"/>
      <c r="K278" s="1"/>
      <c r="L278" s="130"/>
      <c r="M278" s="130"/>
      <c r="N278" s="1"/>
      <c r="O278" s="1"/>
      <c r="P278" s="3"/>
      <c r="Q278" s="3"/>
      <c r="R278" s="3"/>
      <c r="S278" s="3"/>
      <c r="T278" s="3"/>
      <c r="U278" s="1"/>
      <c r="V278" s="1"/>
      <c r="W278" s="1"/>
      <c r="X278" s="1"/>
      <c r="Y278" s="1"/>
      <c r="Z278" s="1"/>
      <c r="AA278" s="3"/>
      <c r="AB278" s="3"/>
      <c r="AC278" s="3"/>
      <c r="AD278" s="1"/>
      <c r="AE278" s="1"/>
      <c r="AF278" s="3"/>
      <c r="AG278" s="3"/>
      <c r="AH278" s="1"/>
      <c r="AI278" s="1"/>
      <c r="AJ278" s="4"/>
      <c r="AK278" s="4"/>
      <c r="AL278" s="4"/>
    </row>
    <row r="279" spans="1:38" ht="15.75" customHeight="1">
      <c r="A279" s="1"/>
      <c r="B279" s="1"/>
      <c r="C279" s="1"/>
      <c r="D279" s="1"/>
      <c r="E279" s="2"/>
      <c r="F279" s="1"/>
      <c r="G279" s="1"/>
      <c r="H279" s="1"/>
      <c r="I279" s="1"/>
      <c r="J279" s="1"/>
      <c r="K279" s="1"/>
      <c r="L279" s="130"/>
      <c r="M279" s="130"/>
      <c r="N279" s="1"/>
      <c r="O279" s="1"/>
      <c r="P279" s="3"/>
      <c r="Q279" s="3"/>
      <c r="R279" s="3"/>
      <c r="S279" s="3"/>
      <c r="T279" s="3"/>
      <c r="U279" s="1"/>
      <c r="V279" s="1"/>
      <c r="W279" s="1"/>
      <c r="X279" s="1"/>
      <c r="Y279" s="1"/>
      <c r="Z279" s="1"/>
      <c r="AA279" s="3"/>
      <c r="AB279" s="3"/>
      <c r="AC279" s="3"/>
      <c r="AD279" s="1"/>
      <c r="AE279" s="1"/>
      <c r="AF279" s="3"/>
      <c r="AG279" s="3"/>
      <c r="AH279" s="1"/>
      <c r="AI279" s="1"/>
      <c r="AJ279" s="4"/>
      <c r="AK279" s="4"/>
      <c r="AL279" s="4"/>
    </row>
    <row r="280" spans="1:38" ht="15.75" customHeight="1">
      <c r="A280" s="1"/>
      <c r="B280" s="1"/>
      <c r="C280" s="1"/>
      <c r="D280" s="1"/>
      <c r="E280" s="2"/>
      <c r="F280" s="1"/>
      <c r="G280" s="1"/>
      <c r="H280" s="1"/>
      <c r="I280" s="1"/>
      <c r="J280" s="1"/>
      <c r="K280" s="1"/>
      <c r="L280" s="130"/>
      <c r="M280" s="130"/>
      <c r="N280" s="1"/>
      <c r="O280" s="1"/>
      <c r="P280" s="3"/>
      <c r="Q280" s="3"/>
      <c r="R280" s="3"/>
      <c r="S280" s="3"/>
      <c r="T280" s="3"/>
      <c r="U280" s="1"/>
      <c r="V280" s="1"/>
      <c r="W280" s="1"/>
      <c r="X280" s="1"/>
      <c r="Y280" s="1"/>
      <c r="Z280" s="1"/>
      <c r="AA280" s="3"/>
      <c r="AB280" s="3"/>
      <c r="AC280" s="3"/>
      <c r="AD280" s="1"/>
      <c r="AE280" s="1"/>
      <c r="AF280" s="3"/>
      <c r="AG280" s="3"/>
      <c r="AH280" s="1"/>
      <c r="AI280" s="1"/>
      <c r="AJ280" s="4"/>
      <c r="AK280" s="4"/>
      <c r="AL280" s="4"/>
    </row>
    <row r="281" spans="1:38" ht="15.75" customHeight="1">
      <c r="A281" s="1"/>
      <c r="B281" s="1"/>
      <c r="C281" s="1"/>
      <c r="D281" s="1"/>
      <c r="E281" s="2"/>
      <c r="F281" s="1"/>
      <c r="G281" s="1"/>
      <c r="H281" s="1"/>
      <c r="I281" s="1"/>
      <c r="J281" s="1"/>
      <c r="K281" s="1"/>
      <c r="L281" s="130"/>
      <c r="M281" s="130"/>
      <c r="N281" s="1"/>
      <c r="O281" s="1"/>
      <c r="P281" s="3"/>
      <c r="Q281" s="3"/>
      <c r="R281" s="3"/>
      <c r="S281" s="3"/>
      <c r="T281" s="3"/>
      <c r="U281" s="1"/>
      <c r="V281" s="1"/>
      <c r="W281" s="1"/>
      <c r="X281" s="1"/>
      <c r="Y281" s="1"/>
      <c r="Z281" s="1"/>
      <c r="AA281" s="3"/>
      <c r="AB281" s="3"/>
      <c r="AC281" s="3"/>
      <c r="AD281" s="1"/>
      <c r="AE281" s="1"/>
      <c r="AF281" s="3"/>
      <c r="AG281" s="3"/>
      <c r="AH281" s="1"/>
      <c r="AI281" s="1"/>
      <c r="AJ281" s="4"/>
      <c r="AK281" s="4"/>
      <c r="AL281" s="4"/>
    </row>
    <row r="282" spans="1:38" ht="15.75" customHeight="1">
      <c r="A282" s="1"/>
      <c r="B282" s="1"/>
      <c r="C282" s="1"/>
      <c r="D282" s="1"/>
      <c r="E282" s="2"/>
      <c r="F282" s="1"/>
      <c r="G282" s="1"/>
      <c r="H282" s="1"/>
      <c r="I282" s="1"/>
      <c r="J282" s="1"/>
      <c r="K282" s="1"/>
      <c r="L282" s="130"/>
      <c r="M282" s="130"/>
      <c r="N282" s="1"/>
      <c r="O282" s="1"/>
      <c r="P282" s="3"/>
      <c r="Q282" s="3"/>
      <c r="R282" s="3"/>
      <c r="S282" s="3"/>
      <c r="T282" s="3"/>
      <c r="U282" s="1"/>
      <c r="V282" s="1"/>
      <c r="W282" s="1"/>
      <c r="X282" s="1"/>
      <c r="Y282" s="1"/>
      <c r="Z282" s="1"/>
      <c r="AA282" s="3"/>
      <c r="AB282" s="3"/>
      <c r="AC282" s="3"/>
      <c r="AD282" s="1"/>
      <c r="AE282" s="1"/>
      <c r="AF282" s="3"/>
      <c r="AG282" s="3"/>
      <c r="AH282" s="1"/>
      <c r="AI282" s="1"/>
      <c r="AJ282" s="4"/>
      <c r="AK282" s="4"/>
      <c r="AL282" s="4"/>
    </row>
    <row r="283" spans="1:38" ht="15.75" customHeight="1">
      <c r="A283" s="1"/>
      <c r="B283" s="1"/>
      <c r="C283" s="1"/>
      <c r="D283" s="1"/>
      <c r="E283" s="2"/>
      <c r="F283" s="1"/>
      <c r="G283" s="1"/>
      <c r="H283" s="1"/>
      <c r="I283" s="1"/>
      <c r="J283" s="1"/>
      <c r="K283" s="1"/>
      <c r="L283" s="131"/>
      <c r="M283" s="131"/>
      <c r="N283" s="1"/>
      <c r="O283" s="1"/>
      <c r="P283" s="3"/>
      <c r="Q283" s="3"/>
      <c r="R283" s="3"/>
      <c r="S283" s="3"/>
      <c r="T283" s="3"/>
      <c r="U283" s="1"/>
      <c r="V283" s="1"/>
      <c r="W283" s="1"/>
      <c r="X283" s="1"/>
      <c r="Y283" s="1"/>
      <c r="Z283" s="1"/>
      <c r="AA283" s="3"/>
      <c r="AB283" s="3"/>
      <c r="AC283" s="3"/>
      <c r="AD283" s="1"/>
      <c r="AE283" s="1"/>
      <c r="AF283" s="3"/>
      <c r="AG283" s="3"/>
      <c r="AH283" s="1"/>
      <c r="AI283" s="1"/>
      <c r="AJ283" s="4"/>
      <c r="AK283" s="4"/>
      <c r="AL283" s="4"/>
    </row>
    <row r="284" spans="1:38" ht="15.75" customHeight="1">
      <c r="A284" s="1"/>
      <c r="B284" s="1"/>
      <c r="C284" s="1"/>
      <c r="D284" s="1"/>
      <c r="E284" s="2"/>
      <c r="F284" s="1"/>
      <c r="G284" s="1"/>
      <c r="H284" s="1"/>
      <c r="I284" s="1"/>
      <c r="J284" s="1"/>
      <c r="K284" s="1"/>
      <c r="L284" s="129"/>
      <c r="M284" s="129"/>
      <c r="N284" s="1"/>
      <c r="O284" s="1"/>
      <c r="P284" s="3"/>
      <c r="Q284" s="3"/>
      <c r="R284" s="3"/>
      <c r="S284" s="3"/>
      <c r="T284" s="3"/>
      <c r="U284" s="1"/>
      <c r="V284" s="1"/>
      <c r="W284" s="1"/>
      <c r="X284" s="1"/>
      <c r="Y284" s="1"/>
      <c r="Z284" s="1"/>
      <c r="AA284" s="3"/>
      <c r="AB284" s="3"/>
      <c r="AC284" s="3"/>
      <c r="AD284" s="1"/>
      <c r="AE284" s="1"/>
      <c r="AF284" s="3"/>
      <c r="AG284" s="3"/>
      <c r="AH284" s="1"/>
      <c r="AI284" s="1"/>
      <c r="AJ284" s="4"/>
      <c r="AK284" s="4"/>
      <c r="AL284" s="4"/>
    </row>
    <row r="285" spans="1:38" ht="15.75" customHeight="1">
      <c r="A285" s="1"/>
      <c r="B285" s="1"/>
      <c r="C285" s="1"/>
      <c r="D285" s="1"/>
      <c r="E285" s="2"/>
      <c r="F285" s="1"/>
      <c r="G285" s="1"/>
      <c r="H285" s="1"/>
      <c r="I285" s="1"/>
      <c r="J285" s="1"/>
      <c r="K285" s="1"/>
      <c r="L285" s="130"/>
      <c r="M285" s="130"/>
      <c r="N285" s="1"/>
      <c r="O285" s="1"/>
      <c r="P285" s="3"/>
      <c r="Q285" s="3"/>
      <c r="R285" s="3"/>
      <c r="S285" s="3"/>
      <c r="T285" s="3"/>
      <c r="U285" s="1"/>
      <c r="V285" s="1"/>
      <c r="W285" s="1"/>
      <c r="X285" s="1"/>
      <c r="Y285" s="1"/>
      <c r="Z285" s="1"/>
      <c r="AA285" s="3"/>
      <c r="AB285" s="3"/>
      <c r="AC285" s="3"/>
      <c r="AD285" s="1"/>
      <c r="AE285" s="1"/>
      <c r="AF285" s="3"/>
      <c r="AG285" s="3"/>
      <c r="AH285" s="1"/>
      <c r="AI285" s="1"/>
      <c r="AJ285" s="4"/>
      <c r="AK285" s="4"/>
      <c r="AL285" s="4"/>
    </row>
    <row r="286" spans="1:38" ht="15.75" customHeight="1">
      <c r="A286" s="1"/>
      <c r="B286" s="1"/>
      <c r="C286" s="1"/>
      <c r="D286" s="1"/>
      <c r="E286" s="2"/>
      <c r="F286" s="1"/>
      <c r="G286" s="1"/>
      <c r="H286" s="1"/>
      <c r="I286" s="1"/>
      <c r="J286" s="1"/>
      <c r="K286" s="1"/>
      <c r="L286" s="130"/>
      <c r="M286" s="130"/>
      <c r="N286" s="1"/>
      <c r="O286" s="1"/>
      <c r="P286" s="3"/>
      <c r="Q286" s="3"/>
      <c r="R286" s="3"/>
      <c r="S286" s="3"/>
      <c r="T286" s="3"/>
      <c r="U286" s="1"/>
      <c r="V286" s="1"/>
      <c r="W286" s="1"/>
      <c r="X286" s="1"/>
      <c r="Y286" s="1"/>
      <c r="Z286" s="1"/>
      <c r="AA286" s="3"/>
      <c r="AB286" s="3"/>
      <c r="AC286" s="3"/>
      <c r="AD286" s="1"/>
      <c r="AE286" s="1"/>
      <c r="AF286" s="3"/>
      <c r="AG286" s="3"/>
      <c r="AH286" s="1"/>
      <c r="AI286" s="1"/>
      <c r="AJ286" s="4"/>
      <c r="AK286" s="4"/>
      <c r="AL286" s="4"/>
    </row>
    <row r="287" spans="1:38" ht="15.75" customHeight="1">
      <c r="A287" s="1"/>
      <c r="B287" s="1"/>
      <c r="C287" s="1"/>
      <c r="D287" s="1"/>
      <c r="E287" s="2"/>
      <c r="F287" s="1"/>
      <c r="G287" s="1"/>
      <c r="H287" s="1"/>
      <c r="I287" s="1"/>
      <c r="J287" s="1"/>
      <c r="K287" s="1"/>
      <c r="L287" s="130"/>
      <c r="M287" s="130"/>
      <c r="N287" s="1"/>
      <c r="O287" s="1"/>
      <c r="P287" s="3"/>
      <c r="Q287" s="3"/>
      <c r="R287" s="3"/>
      <c r="S287" s="3"/>
      <c r="T287" s="3"/>
      <c r="U287" s="1"/>
      <c r="V287" s="1"/>
      <c r="W287" s="1"/>
      <c r="X287" s="1"/>
      <c r="Y287" s="1"/>
      <c r="Z287" s="1"/>
      <c r="AA287" s="3"/>
      <c r="AB287" s="3"/>
      <c r="AC287" s="3"/>
      <c r="AD287" s="1"/>
      <c r="AE287" s="1"/>
      <c r="AF287" s="3"/>
      <c r="AG287" s="3"/>
      <c r="AH287" s="1"/>
      <c r="AI287" s="1"/>
      <c r="AJ287" s="4"/>
      <c r="AK287" s="4"/>
      <c r="AL287" s="4"/>
    </row>
    <row r="288" spans="1:38" ht="15.75" customHeight="1">
      <c r="A288" s="1"/>
      <c r="B288" s="1"/>
      <c r="C288" s="1"/>
      <c r="D288" s="1"/>
      <c r="E288" s="2"/>
      <c r="F288" s="1"/>
      <c r="G288" s="1"/>
      <c r="H288" s="1"/>
      <c r="I288" s="1"/>
      <c r="J288" s="1"/>
      <c r="K288" s="1"/>
      <c r="L288" s="130"/>
      <c r="M288" s="130"/>
      <c r="N288" s="1"/>
      <c r="O288" s="1"/>
      <c r="P288" s="3"/>
      <c r="Q288" s="3"/>
      <c r="R288" s="3"/>
      <c r="S288" s="3"/>
      <c r="T288" s="3"/>
      <c r="U288" s="1"/>
      <c r="V288" s="1"/>
      <c r="W288" s="1"/>
      <c r="X288" s="1"/>
      <c r="Y288" s="1"/>
      <c r="Z288" s="1"/>
      <c r="AA288" s="3"/>
      <c r="AB288" s="3"/>
      <c r="AC288" s="3"/>
      <c r="AD288" s="1"/>
      <c r="AE288" s="1"/>
      <c r="AF288" s="3"/>
      <c r="AG288" s="3"/>
      <c r="AH288" s="1"/>
      <c r="AI288" s="1"/>
      <c r="AJ288" s="4"/>
      <c r="AK288" s="4"/>
      <c r="AL288" s="4"/>
    </row>
    <row r="289" spans="1:38" ht="15.75" customHeight="1">
      <c r="A289" s="1"/>
      <c r="B289" s="1"/>
      <c r="C289" s="1"/>
      <c r="D289" s="1"/>
      <c r="E289" s="2"/>
      <c r="F289" s="1"/>
      <c r="G289" s="1"/>
      <c r="H289" s="1"/>
      <c r="I289" s="1"/>
      <c r="J289" s="1"/>
      <c r="K289" s="1"/>
      <c r="L289" s="130"/>
      <c r="M289" s="130"/>
      <c r="N289" s="1"/>
      <c r="O289" s="1"/>
      <c r="P289" s="3"/>
      <c r="Q289" s="3"/>
      <c r="R289" s="3"/>
      <c r="S289" s="3"/>
      <c r="T289" s="3"/>
      <c r="U289" s="1"/>
      <c r="V289" s="1"/>
      <c r="W289" s="1"/>
      <c r="X289" s="1"/>
      <c r="Y289" s="1"/>
      <c r="Z289" s="1"/>
      <c r="AA289" s="3"/>
      <c r="AB289" s="3"/>
      <c r="AC289" s="3"/>
      <c r="AD289" s="1"/>
      <c r="AE289" s="1"/>
      <c r="AF289" s="3"/>
      <c r="AG289" s="3"/>
      <c r="AH289" s="1"/>
      <c r="AI289" s="1"/>
      <c r="AJ289" s="4"/>
      <c r="AK289" s="4"/>
      <c r="AL289" s="4"/>
    </row>
    <row r="290" spans="1:38" ht="15.75" customHeight="1">
      <c r="A290" s="1"/>
      <c r="B290" s="1"/>
      <c r="C290" s="1"/>
      <c r="D290" s="1"/>
      <c r="E290" s="2"/>
      <c r="F290" s="1"/>
      <c r="G290" s="1"/>
      <c r="H290" s="1"/>
      <c r="I290" s="1"/>
      <c r="J290" s="1"/>
      <c r="K290" s="1"/>
      <c r="L290" s="130"/>
      <c r="M290" s="130"/>
      <c r="N290" s="1"/>
      <c r="O290" s="1"/>
      <c r="P290" s="3"/>
      <c r="Q290" s="3"/>
      <c r="R290" s="3"/>
      <c r="S290" s="3"/>
      <c r="T290" s="3"/>
      <c r="U290" s="1"/>
      <c r="V290" s="1"/>
      <c r="W290" s="1"/>
      <c r="X290" s="1"/>
      <c r="Y290" s="1"/>
      <c r="Z290" s="1"/>
      <c r="AA290" s="3"/>
      <c r="AB290" s="3"/>
      <c r="AC290" s="3"/>
      <c r="AD290" s="1"/>
      <c r="AE290" s="1"/>
      <c r="AF290" s="3"/>
      <c r="AG290" s="3"/>
      <c r="AH290" s="1"/>
      <c r="AI290" s="1"/>
      <c r="AJ290" s="4"/>
      <c r="AK290" s="4"/>
      <c r="AL290" s="4"/>
    </row>
    <row r="291" spans="1:38" ht="15.75" customHeight="1">
      <c r="A291" s="1"/>
      <c r="B291" s="1"/>
      <c r="C291" s="1"/>
      <c r="D291" s="1"/>
      <c r="E291" s="2"/>
      <c r="F291" s="1"/>
      <c r="G291" s="1"/>
      <c r="H291" s="1"/>
      <c r="I291" s="1"/>
      <c r="J291" s="1"/>
      <c r="K291" s="1"/>
      <c r="L291" s="130"/>
      <c r="M291" s="130"/>
      <c r="N291" s="1"/>
      <c r="O291" s="1"/>
      <c r="P291" s="3"/>
      <c r="Q291" s="3"/>
      <c r="R291" s="3"/>
      <c r="S291" s="3"/>
      <c r="T291" s="3"/>
      <c r="U291" s="1"/>
      <c r="V291" s="1"/>
      <c r="W291" s="1"/>
      <c r="X291" s="1"/>
      <c r="Y291" s="1"/>
      <c r="Z291" s="1"/>
      <c r="AA291" s="3"/>
      <c r="AB291" s="3"/>
      <c r="AC291" s="3"/>
      <c r="AD291" s="1"/>
      <c r="AE291" s="1"/>
      <c r="AF291" s="3"/>
      <c r="AG291" s="3"/>
      <c r="AH291" s="1"/>
      <c r="AI291" s="1"/>
      <c r="AJ291" s="4"/>
      <c r="AK291" s="4"/>
      <c r="AL291" s="4"/>
    </row>
    <row r="292" spans="1:38" ht="15.75" customHeight="1">
      <c r="A292" s="1"/>
      <c r="B292" s="1"/>
      <c r="C292" s="1"/>
      <c r="D292" s="1"/>
      <c r="E292" s="2"/>
      <c r="F292" s="1"/>
      <c r="G292" s="1"/>
      <c r="H292" s="1"/>
      <c r="I292" s="1"/>
      <c r="J292" s="1"/>
      <c r="K292" s="1"/>
      <c r="L292" s="130"/>
      <c r="M292" s="130"/>
      <c r="N292" s="1"/>
      <c r="O292" s="1"/>
      <c r="P292" s="3"/>
      <c r="Q292" s="3"/>
      <c r="R292" s="3"/>
      <c r="S292" s="3"/>
      <c r="T292" s="3"/>
      <c r="U292" s="1"/>
      <c r="V292" s="1"/>
      <c r="W292" s="1"/>
      <c r="X292" s="1"/>
      <c r="Y292" s="1"/>
      <c r="Z292" s="1"/>
      <c r="AA292" s="3"/>
      <c r="AB292" s="3"/>
      <c r="AC292" s="3"/>
      <c r="AD292" s="1"/>
      <c r="AE292" s="1"/>
      <c r="AF292" s="3"/>
      <c r="AG292" s="3"/>
      <c r="AH292" s="1"/>
      <c r="AI292" s="1"/>
      <c r="AJ292" s="4"/>
      <c r="AK292" s="4"/>
      <c r="AL292" s="4"/>
    </row>
    <row r="293" spans="1:38" ht="15.75" customHeight="1">
      <c r="A293" s="1"/>
      <c r="B293" s="1"/>
      <c r="C293" s="1"/>
      <c r="D293" s="1"/>
      <c r="E293" s="2"/>
      <c r="F293" s="1"/>
      <c r="G293" s="1"/>
      <c r="H293" s="1"/>
      <c r="I293" s="1"/>
      <c r="J293" s="1"/>
      <c r="K293" s="1"/>
      <c r="L293" s="131"/>
      <c r="M293" s="131"/>
      <c r="N293" s="1"/>
      <c r="O293" s="1"/>
      <c r="P293" s="3"/>
      <c r="Q293" s="3"/>
      <c r="R293" s="3"/>
      <c r="S293" s="3"/>
      <c r="T293" s="3"/>
      <c r="U293" s="1"/>
      <c r="V293" s="1"/>
      <c r="W293" s="1"/>
      <c r="X293" s="1"/>
      <c r="Y293" s="1"/>
      <c r="Z293" s="1"/>
      <c r="AA293" s="3"/>
      <c r="AB293" s="3"/>
      <c r="AC293" s="3"/>
      <c r="AD293" s="1"/>
      <c r="AE293" s="1"/>
      <c r="AF293" s="3"/>
      <c r="AG293" s="3"/>
      <c r="AH293" s="1"/>
      <c r="AI293" s="1"/>
      <c r="AJ293" s="4"/>
      <c r="AK293" s="4"/>
      <c r="AL293" s="4"/>
    </row>
    <row r="294" spans="1:38" ht="15.75" customHeight="1">
      <c r="A294" s="1"/>
      <c r="B294" s="1"/>
      <c r="C294" s="1"/>
      <c r="D294" s="1"/>
      <c r="E294" s="2"/>
      <c r="F294" s="1"/>
      <c r="G294" s="1"/>
      <c r="H294" s="1"/>
      <c r="I294" s="1"/>
      <c r="J294" s="1"/>
      <c r="K294" s="1"/>
      <c r="L294" s="129"/>
      <c r="M294" s="129"/>
      <c r="N294" s="1"/>
      <c r="O294" s="1"/>
      <c r="P294" s="3"/>
      <c r="Q294" s="3"/>
      <c r="R294" s="3"/>
      <c r="S294" s="3"/>
      <c r="T294" s="3"/>
      <c r="U294" s="1"/>
      <c r="V294" s="1"/>
      <c r="W294" s="1"/>
      <c r="X294" s="1"/>
      <c r="Y294" s="1"/>
      <c r="Z294" s="1"/>
      <c r="AA294" s="3"/>
      <c r="AB294" s="3"/>
      <c r="AC294" s="3"/>
      <c r="AD294" s="1"/>
      <c r="AE294" s="1"/>
      <c r="AF294" s="3"/>
      <c r="AG294" s="3"/>
      <c r="AH294" s="1"/>
      <c r="AI294" s="1"/>
      <c r="AJ294" s="4"/>
      <c r="AK294" s="4"/>
      <c r="AL294" s="4"/>
    </row>
    <row r="295" spans="1:38" ht="15.75" customHeight="1">
      <c r="A295" s="1"/>
      <c r="B295" s="1"/>
      <c r="C295" s="1"/>
      <c r="D295" s="1"/>
      <c r="E295" s="2"/>
      <c r="F295" s="1"/>
      <c r="G295" s="1"/>
      <c r="H295" s="1"/>
      <c r="I295" s="1"/>
      <c r="J295" s="1"/>
      <c r="K295" s="1"/>
      <c r="L295" s="130"/>
      <c r="M295" s="130"/>
      <c r="N295" s="1"/>
      <c r="O295" s="1"/>
      <c r="P295" s="3"/>
      <c r="Q295" s="3"/>
      <c r="R295" s="3"/>
      <c r="S295" s="3"/>
      <c r="T295" s="3"/>
      <c r="U295" s="1"/>
      <c r="V295" s="1"/>
      <c r="W295" s="1"/>
      <c r="X295" s="1"/>
      <c r="Y295" s="1"/>
      <c r="Z295" s="1"/>
      <c r="AA295" s="3"/>
      <c r="AB295" s="3"/>
      <c r="AC295" s="3"/>
      <c r="AD295" s="1"/>
      <c r="AE295" s="1"/>
      <c r="AF295" s="3"/>
      <c r="AG295" s="3"/>
      <c r="AH295" s="1"/>
      <c r="AI295" s="1"/>
      <c r="AJ295" s="4"/>
      <c r="AK295" s="4"/>
      <c r="AL295" s="4"/>
    </row>
    <row r="296" spans="1:38" ht="15.75" customHeight="1">
      <c r="A296" s="1"/>
      <c r="B296" s="1"/>
      <c r="C296" s="1"/>
      <c r="D296" s="1"/>
      <c r="E296" s="2"/>
      <c r="F296" s="1"/>
      <c r="G296" s="1"/>
      <c r="H296" s="1"/>
      <c r="I296" s="1"/>
      <c r="J296" s="1"/>
      <c r="K296" s="1"/>
      <c r="L296" s="130"/>
      <c r="M296" s="130"/>
      <c r="N296" s="1"/>
      <c r="O296" s="1"/>
      <c r="P296" s="3"/>
      <c r="Q296" s="3"/>
      <c r="R296" s="3"/>
      <c r="S296" s="3"/>
      <c r="T296" s="3"/>
      <c r="U296" s="1"/>
      <c r="V296" s="1"/>
      <c r="W296" s="1"/>
      <c r="X296" s="1"/>
      <c r="Y296" s="1"/>
      <c r="Z296" s="1"/>
      <c r="AA296" s="3"/>
      <c r="AB296" s="3"/>
      <c r="AC296" s="3"/>
      <c r="AD296" s="1"/>
      <c r="AE296" s="1"/>
      <c r="AF296" s="3"/>
      <c r="AG296" s="3"/>
      <c r="AH296" s="1"/>
      <c r="AI296" s="1"/>
      <c r="AJ296" s="4"/>
      <c r="AK296" s="4"/>
      <c r="AL296" s="4"/>
    </row>
    <row r="297" spans="1:38" ht="15.75" customHeight="1">
      <c r="A297" s="1"/>
      <c r="B297" s="1"/>
      <c r="C297" s="1"/>
      <c r="D297" s="1"/>
      <c r="E297" s="2"/>
      <c r="F297" s="1"/>
      <c r="G297" s="1"/>
      <c r="H297" s="1"/>
      <c r="I297" s="1"/>
      <c r="J297" s="1"/>
      <c r="K297" s="1"/>
      <c r="L297" s="130"/>
      <c r="M297" s="130"/>
      <c r="N297" s="1"/>
      <c r="O297" s="1"/>
      <c r="P297" s="3"/>
      <c r="Q297" s="3"/>
      <c r="R297" s="3"/>
      <c r="S297" s="3"/>
      <c r="T297" s="3"/>
      <c r="U297" s="1"/>
      <c r="V297" s="1"/>
      <c r="W297" s="1"/>
      <c r="X297" s="1"/>
      <c r="Y297" s="1"/>
      <c r="Z297" s="1"/>
      <c r="AA297" s="3"/>
      <c r="AB297" s="3"/>
      <c r="AC297" s="3"/>
      <c r="AD297" s="1"/>
      <c r="AE297" s="1"/>
      <c r="AF297" s="3"/>
      <c r="AG297" s="3"/>
      <c r="AH297" s="1"/>
      <c r="AI297" s="1"/>
      <c r="AJ297" s="4"/>
      <c r="AK297" s="4"/>
      <c r="AL297" s="4"/>
    </row>
    <row r="298" spans="1:38" ht="15.75" customHeight="1">
      <c r="A298" s="1"/>
      <c r="B298" s="1"/>
      <c r="C298" s="1"/>
      <c r="D298" s="1"/>
      <c r="E298" s="2"/>
      <c r="F298" s="1"/>
      <c r="G298" s="1"/>
      <c r="H298" s="1"/>
      <c r="I298" s="1"/>
      <c r="J298" s="1"/>
      <c r="K298" s="1"/>
      <c r="L298" s="130"/>
      <c r="M298" s="130"/>
      <c r="N298" s="1"/>
      <c r="O298" s="1"/>
      <c r="P298" s="3"/>
      <c r="Q298" s="3"/>
      <c r="R298" s="3"/>
      <c r="S298" s="3"/>
      <c r="T298" s="3"/>
      <c r="U298" s="1"/>
      <c r="V298" s="1"/>
      <c r="W298" s="1"/>
      <c r="X298" s="1"/>
      <c r="Y298" s="1"/>
      <c r="Z298" s="1"/>
      <c r="AA298" s="3"/>
      <c r="AB298" s="3"/>
      <c r="AC298" s="3"/>
      <c r="AD298" s="1"/>
      <c r="AE298" s="1"/>
      <c r="AF298" s="3"/>
      <c r="AG298" s="3"/>
      <c r="AH298" s="1"/>
      <c r="AI298" s="1"/>
      <c r="AJ298" s="4"/>
      <c r="AK298" s="4"/>
      <c r="AL298" s="4"/>
    </row>
    <row r="299" spans="1:38" ht="15.75" customHeight="1">
      <c r="A299" s="1"/>
      <c r="B299" s="1"/>
      <c r="C299" s="1"/>
      <c r="D299" s="1"/>
      <c r="E299" s="2"/>
      <c r="F299" s="1"/>
      <c r="G299" s="1"/>
      <c r="H299" s="1"/>
      <c r="I299" s="1"/>
      <c r="J299" s="1"/>
      <c r="K299" s="1"/>
      <c r="L299" s="130"/>
      <c r="M299" s="130"/>
      <c r="N299" s="1"/>
      <c r="O299" s="1"/>
      <c r="P299" s="3"/>
      <c r="Q299" s="3"/>
      <c r="R299" s="3"/>
      <c r="S299" s="3"/>
      <c r="T299" s="3"/>
      <c r="U299" s="1"/>
      <c r="V299" s="1"/>
      <c r="W299" s="1"/>
      <c r="X299" s="1"/>
      <c r="Y299" s="1"/>
      <c r="Z299" s="1"/>
      <c r="AA299" s="3"/>
      <c r="AB299" s="3"/>
      <c r="AC299" s="3"/>
      <c r="AD299" s="1"/>
      <c r="AE299" s="1"/>
      <c r="AF299" s="3"/>
      <c r="AG299" s="3"/>
      <c r="AH299" s="1"/>
      <c r="AI299" s="1"/>
      <c r="AJ299" s="4"/>
      <c r="AK299" s="4"/>
      <c r="AL299" s="4"/>
    </row>
    <row r="300" spans="1:38" ht="15.75" customHeight="1">
      <c r="A300" s="1"/>
      <c r="B300" s="1"/>
      <c r="C300" s="1"/>
      <c r="D300" s="1"/>
      <c r="E300" s="2"/>
      <c r="F300" s="1"/>
      <c r="G300" s="1"/>
      <c r="H300" s="1"/>
      <c r="I300" s="1"/>
      <c r="J300" s="1"/>
      <c r="K300" s="1"/>
      <c r="L300" s="130"/>
      <c r="M300" s="130"/>
      <c r="N300" s="1"/>
      <c r="O300" s="1"/>
      <c r="P300" s="3"/>
      <c r="Q300" s="3"/>
      <c r="R300" s="3"/>
      <c r="S300" s="3"/>
      <c r="T300" s="3"/>
      <c r="U300" s="1"/>
      <c r="V300" s="1"/>
      <c r="W300" s="1"/>
      <c r="X300" s="1"/>
      <c r="Y300" s="1"/>
      <c r="Z300" s="1"/>
      <c r="AA300" s="3"/>
      <c r="AB300" s="3"/>
      <c r="AC300" s="3"/>
      <c r="AD300" s="1"/>
      <c r="AE300" s="1"/>
      <c r="AF300" s="3"/>
      <c r="AG300" s="3"/>
      <c r="AH300" s="1"/>
      <c r="AI300" s="1"/>
      <c r="AJ300" s="4"/>
      <c r="AK300" s="4"/>
      <c r="AL300" s="4"/>
    </row>
    <row r="301" spans="1:38" ht="15.75" customHeight="1">
      <c r="A301" s="1"/>
      <c r="B301" s="1"/>
      <c r="C301" s="1"/>
      <c r="D301" s="1"/>
      <c r="E301" s="2"/>
      <c r="F301" s="1"/>
      <c r="G301" s="1"/>
      <c r="H301" s="1"/>
      <c r="I301" s="1"/>
      <c r="J301" s="1"/>
      <c r="K301" s="1"/>
      <c r="L301" s="130"/>
      <c r="M301" s="130"/>
      <c r="N301" s="1"/>
      <c r="O301" s="1"/>
      <c r="P301" s="3"/>
      <c r="Q301" s="3"/>
      <c r="R301" s="3"/>
      <c r="S301" s="3"/>
      <c r="T301" s="3"/>
      <c r="U301" s="1"/>
      <c r="V301" s="1"/>
      <c r="W301" s="1"/>
      <c r="X301" s="1"/>
      <c r="Y301" s="1"/>
      <c r="Z301" s="1"/>
      <c r="AA301" s="3"/>
      <c r="AB301" s="3"/>
      <c r="AC301" s="3"/>
      <c r="AD301" s="1"/>
      <c r="AE301" s="1"/>
      <c r="AF301" s="3"/>
      <c r="AG301" s="3"/>
      <c r="AH301" s="1"/>
      <c r="AI301" s="1"/>
      <c r="AJ301" s="4"/>
      <c r="AK301" s="4"/>
      <c r="AL301" s="4"/>
    </row>
    <row r="302" spans="1:38" ht="15.75" customHeight="1">
      <c r="A302" s="1"/>
      <c r="B302" s="1"/>
      <c r="C302" s="1"/>
      <c r="D302" s="1"/>
      <c r="E302" s="2"/>
      <c r="F302" s="1"/>
      <c r="G302" s="1"/>
      <c r="H302" s="1"/>
      <c r="I302" s="1"/>
      <c r="J302" s="1"/>
      <c r="K302" s="1"/>
      <c r="L302" s="130"/>
      <c r="M302" s="130"/>
      <c r="N302" s="1"/>
      <c r="O302" s="1"/>
      <c r="P302" s="3"/>
      <c r="Q302" s="3"/>
      <c r="R302" s="3"/>
      <c r="S302" s="3"/>
      <c r="T302" s="3"/>
      <c r="U302" s="1"/>
      <c r="V302" s="1"/>
      <c r="W302" s="1"/>
      <c r="X302" s="1"/>
      <c r="Y302" s="1"/>
      <c r="Z302" s="1"/>
      <c r="AA302" s="3"/>
      <c r="AB302" s="3"/>
      <c r="AC302" s="3"/>
      <c r="AD302" s="1"/>
      <c r="AE302" s="1"/>
      <c r="AF302" s="3"/>
      <c r="AG302" s="3"/>
      <c r="AH302" s="1"/>
      <c r="AI302" s="1"/>
      <c r="AJ302" s="4"/>
      <c r="AK302" s="4"/>
      <c r="AL302" s="4"/>
    </row>
    <row r="303" spans="1:38" ht="15.75" customHeight="1">
      <c r="A303" s="1"/>
      <c r="B303" s="1"/>
      <c r="C303" s="1"/>
      <c r="D303" s="1"/>
      <c r="E303" s="2"/>
      <c r="F303" s="1"/>
      <c r="G303" s="1"/>
      <c r="H303" s="1"/>
      <c r="I303" s="1"/>
      <c r="J303" s="1"/>
      <c r="K303" s="1"/>
      <c r="L303" s="131"/>
      <c r="M303" s="131"/>
      <c r="N303" s="1"/>
      <c r="O303" s="1"/>
      <c r="P303" s="3"/>
      <c r="Q303" s="3"/>
      <c r="R303" s="3"/>
      <c r="S303" s="3"/>
      <c r="T303" s="3"/>
      <c r="U303" s="1"/>
      <c r="V303" s="1"/>
      <c r="W303" s="1"/>
      <c r="X303" s="1"/>
      <c r="Y303" s="1"/>
      <c r="Z303" s="1"/>
      <c r="AA303" s="3"/>
      <c r="AB303" s="3"/>
      <c r="AC303" s="3"/>
      <c r="AD303" s="1"/>
      <c r="AE303" s="1"/>
      <c r="AF303" s="3"/>
      <c r="AG303" s="3"/>
      <c r="AH303" s="1"/>
      <c r="AI303" s="1"/>
      <c r="AJ303" s="4"/>
      <c r="AK303" s="4"/>
      <c r="AL303" s="4"/>
    </row>
    <row r="304" spans="1:38" ht="15.75" customHeight="1">
      <c r="A304" s="1"/>
      <c r="B304" s="1"/>
      <c r="C304" s="1"/>
      <c r="D304" s="1"/>
      <c r="E304" s="2"/>
      <c r="F304" s="1"/>
      <c r="G304" s="1"/>
      <c r="H304" s="1"/>
      <c r="I304" s="1"/>
      <c r="J304" s="1"/>
      <c r="K304" s="1"/>
      <c r="L304" s="129"/>
      <c r="M304" s="129"/>
      <c r="N304" s="1"/>
      <c r="O304" s="1"/>
      <c r="P304" s="3"/>
      <c r="Q304" s="3"/>
      <c r="R304" s="3"/>
      <c r="S304" s="3"/>
      <c r="T304" s="3"/>
      <c r="U304" s="1"/>
      <c r="V304" s="1"/>
      <c r="W304" s="1"/>
      <c r="X304" s="1"/>
      <c r="Y304" s="1"/>
      <c r="Z304" s="1"/>
      <c r="AA304" s="3"/>
      <c r="AB304" s="3"/>
      <c r="AC304" s="3"/>
      <c r="AD304" s="1"/>
      <c r="AE304" s="1"/>
      <c r="AF304" s="3"/>
      <c r="AG304" s="3"/>
      <c r="AH304" s="1"/>
      <c r="AI304" s="1"/>
      <c r="AJ304" s="4"/>
      <c r="AK304" s="4"/>
      <c r="AL304" s="4"/>
    </row>
    <row r="305" spans="1:38" ht="15.75" customHeight="1">
      <c r="A305" s="1"/>
      <c r="B305" s="1"/>
      <c r="C305" s="1"/>
      <c r="D305" s="1"/>
      <c r="E305" s="2"/>
      <c r="F305" s="1"/>
      <c r="G305" s="1"/>
      <c r="H305" s="1"/>
      <c r="I305" s="1"/>
      <c r="J305" s="1"/>
      <c r="K305" s="1"/>
      <c r="L305" s="130"/>
      <c r="M305" s="130"/>
      <c r="N305" s="1"/>
      <c r="O305" s="1"/>
      <c r="P305" s="3"/>
      <c r="Q305" s="3"/>
      <c r="R305" s="3"/>
      <c r="S305" s="3"/>
      <c r="T305" s="3"/>
      <c r="U305" s="1"/>
      <c r="V305" s="1"/>
      <c r="W305" s="1"/>
      <c r="X305" s="1"/>
      <c r="Y305" s="1"/>
      <c r="Z305" s="1"/>
      <c r="AA305" s="3"/>
      <c r="AB305" s="3"/>
      <c r="AC305" s="3"/>
      <c r="AD305" s="1"/>
      <c r="AE305" s="1"/>
      <c r="AF305" s="3"/>
      <c r="AG305" s="3"/>
      <c r="AH305" s="1"/>
      <c r="AI305" s="1"/>
      <c r="AJ305" s="4"/>
      <c r="AK305" s="4"/>
      <c r="AL305" s="4"/>
    </row>
    <row r="306" spans="1:38" ht="15.75" customHeight="1">
      <c r="A306" s="1"/>
      <c r="B306" s="1"/>
      <c r="C306" s="1"/>
      <c r="D306" s="1"/>
      <c r="E306" s="2"/>
      <c r="F306" s="1"/>
      <c r="G306" s="1"/>
      <c r="H306" s="1"/>
      <c r="I306" s="1"/>
      <c r="J306" s="1"/>
      <c r="K306" s="1"/>
      <c r="L306" s="130"/>
      <c r="M306" s="130"/>
      <c r="N306" s="1"/>
      <c r="O306" s="1"/>
      <c r="P306" s="3"/>
      <c r="Q306" s="3"/>
      <c r="R306" s="3"/>
      <c r="S306" s="3"/>
      <c r="T306" s="3"/>
      <c r="U306" s="1"/>
      <c r="V306" s="1"/>
      <c r="W306" s="1"/>
      <c r="X306" s="1"/>
      <c r="Y306" s="1"/>
      <c r="Z306" s="1"/>
      <c r="AA306" s="3"/>
      <c r="AB306" s="3"/>
      <c r="AC306" s="3"/>
      <c r="AD306" s="1"/>
      <c r="AE306" s="1"/>
      <c r="AF306" s="3"/>
      <c r="AG306" s="3"/>
      <c r="AH306" s="1"/>
      <c r="AI306" s="1"/>
      <c r="AJ306" s="4"/>
      <c r="AK306" s="4"/>
      <c r="AL306" s="4"/>
    </row>
    <row r="307" spans="1:38" ht="15.75" customHeight="1">
      <c r="A307" s="1"/>
      <c r="B307" s="1"/>
      <c r="C307" s="1"/>
      <c r="D307" s="1"/>
      <c r="E307" s="2"/>
      <c r="F307" s="1"/>
      <c r="G307" s="1"/>
      <c r="H307" s="1"/>
      <c r="I307" s="1"/>
      <c r="J307" s="1"/>
      <c r="K307" s="1"/>
      <c r="L307" s="130"/>
      <c r="M307" s="130"/>
      <c r="N307" s="1"/>
      <c r="O307" s="1"/>
      <c r="P307" s="3"/>
      <c r="Q307" s="3"/>
      <c r="R307" s="3"/>
      <c r="S307" s="3"/>
      <c r="T307" s="3"/>
      <c r="U307" s="1"/>
      <c r="V307" s="1"/>
      <c r="W307" s="1"/>
      <c r="X307" s="1"/>
      <c r="Y307" s="1"/>
      <c r="Z307" s="1"/>
      <c r="AA307" s="3"/>
      <c r="AB307" s="3"/>
      <c r="AC307" s="3"/>
      <c r="AD307" s="1"/>
      <c r="AE307" s="1"/>
      <c r="AF307" s="3"/>
      <c r="AG307" s="3"/>
      <c r="AH307" s="1"/>
      <c r="AI307" s="1"/>
      <c r="AJ307" s="4"/>
      <c r="AK307" s="4"/>
      <c r="AL307" s="4"/>
    </row>
    <row r="308" spans="1:38" ht="15.75" customHeight="1">
      <c r="A308" s="1"/>
      <c r="B308" s="1"/>
      <c r="C308" s="1"/>
      <c r="D308" s="1"/>
      <c r="E308" s="2"/>
      <c r="F308" s="1"/>
      <c r="G308" s="1"/>
      <c r="H308" s="1"/>
      <c r="I308" s="1"/>
      <c r="J308" s="1"/>
      <c r="K308" s="1"/>
      <c r="L308" s="130"/>
      <c r="M308" s="130"/>
      <c r="N308" s="1"/>
      <c r="O308" s="1"/>
      <c r="P308" s="3"/>
      <c r="Q308" s="3"/>
      <c r="R308" s="3"/>
      <c r="S308" s="3"/>
      <c r="T308" s="3"/>
      <c r="U308" s="1"/>
      <c r="V308" s="1"/>
      <c r="W308" s="1"/>
      <c r="X308" s="1"/>
      <c r="Y308" s="1"/>
      <c r="Z308" s="1"/>
      <c r="AA308" s="3"/>
      <c r="AB308" s="3"/>
      <c r="AC308" s="3"/>
      <c r="AD308" s="1"/>
      <c r="AE308" s="1"/>
      <c r="AF308" s="3"/>
      <c r="AG308" s="3"/>
      <c r="AH308" s="1"/>
      <c r="AI308" s="1"/>
      <c r="AJ308" s="4"/>
      <c r="AK308" s="4"/>
      <c r="AL308" s="4"/>
    </row>
    <row r="309" spans="1:38" ht="15.75" customHeight="1">
      <c r="A309" s="1"/>
      <c r="B309" s="1"/>
      <c r="C309" s="1"/>
      <c r="D309" s="1"/>
      <c r="E309" s="2"/>
      <c r="F309" s="1"/>
      <c r="G309" s="1"/>
      <c r="H309" s="1"/>
      <c r="I309" s="1"/>
      <c r="J309" s="1"/>
      <c r="K309" s="1"/>
      <c r="L309" s="130"/>
      <c r="M309" s="130"/>
      <c r="N309" s="1"/>
      <c r="O309" s="1"/>
      <c r="P309" s="3"/>
      <c r="Q309" s="3"/>
      <c r="R309" s="3"/>
      <c r="S309" s="3"/>
      <c r="T309" s="3"/>
      <c r="U309" s="1"/>
      <c r="V309" s="1"/>
      <c r="W309" s="1"/>
      <c r="X309" s="1"/>
      <c r="Y309" s="1"/>
      <c r="Z309" s="1"/>
      <c r="AA309" s="3"/>
      <c r="AB309" s="3"/>
      <c r="AC309" s="3"/>
      <c r="AD309" s="1"/>
      <c r="AE309" s="1"/>
      <c r="AF309" s="3"/>
      <c r="AG309" s="3"/>
      <c r="AH309" s="1"/>
      <c r="AI309" s="1"/>
      <c r="AJ309" s="4"/>
      <c r="AK309" s="4"/>
      <c r="AL309" s="4"/>
    </row>
    <row r="310" spans="1:38" ht="15.75" customHeight="1">
      <c r="A310" s="1"/>
      <c r="B310" s="1"/>
      <c r="C310" s="1"/>
      <c r="D310" s="1"/>
      <c r="E310" s="2"/>
      <c r="F310" s="1"/>
      <c r="G310" s="1"/>
      <c r="H310" s="1"/>
      <c r="I310" s="1"/>
      <c r="J310" s="1"/>
      <c r="K310" s="1"/>
      <c r="L310" s="130"/>
      <c r="M310" s="130"/>
      <c r="N310" s="1"/>
      <c r="O310" s="1"/>
      <c r="P310" s="3"/>
      <c r="Q310" s="3"/>
      <c r="R310" s="3"/>
      <c r="S310" s="3"/>
      <c r="T310" s="3"/>
      <c r="U310" s="1"/>
      <c r="V310" s="1"/>
      <c r="W310" s="1"/>
      <c r="X310" s="1"/>
      <c r="Y310" s="1"/>
      <c r="Z310" s="1"/>
      <c r="AA310" s="3"/>
      <c r="AB310" s="3"/>
      <c r="AC310" s="3"/>
      <c r="AD310" s="1"/>
      <c r="AE310" s="1"/>
      <c r="AF310" s="3"/>
      <c r="AG310" s="3"/>
      <c r="AH310" s="1"/>
      <c r="AI310" s="1"/>
      <c r="AJ310" s="4"/>
      <c r="AK310" s="4"/>
      <c r="AL310" s="4"/>
    </row>
    <row r="311" spans="1:38" ht="15.75" customHeight="1">
      <c r="A311" s="1"/>
      <c r="B311" s="1"/>
      <c r="C311" s="1"/>
      <c r="D311" s="1"/>
      <c r="E311" s="2"/>
      <c r="F311" s="1"/>
      <c r="G311" s="1"/>
      <c r="H311" s="1"/>
      <c r="I311" s="1"/>
      <c r="J311" s="1"/>
      <c r="K311" s="1"/>
      <c r="L311" s="130"/>
      <c r="M311" s="130"/>
      <c r="N311" s="1"/>
      <c r="O311" s="1"/>
      <c r="P311" s="3"/>
      <c r="Q311" s="3"/>
      <c r="R311" s="3"/>
      <c r="S311" s="3"/>
      <c r="T311" s="3"/>
      <c r="U311" s="1"/>
      <c r="V311" s="1"/>
      <c r="W311" s="1"/>
      <c r="X311" s="1"/>
      <c r="Y311" s="1"/>
      <c r="Z311" s="1"/>
      <c r="AA311" s="3"/>
      <c r="AB311" s="3"/>
      <c r="AC311" s="3"/>
      <c r="AD311" s="1"/>
      <c r="AE311" s="1"/>
      <c r="AF311" s="3"/>
      <c r="AG311" s="3"/>
      <c r="AH311" s="1"/>
      <c r="AI311" s="1"/>
      <c r="AJ311" s="4"/>
      <c r="AK311" s="4"/>
      <c r="AL311" s="4"/>
    </row>
    <row r="312" spans="1:38" ht="15.75" customHeight="1">
      <c r="A312" s="1"/>
      <c r="B312" s="1"/>
      <c r="C312" s="1"/>
      <c r="D312" s="1"/>
      <c r="E312" s="2"/>
      <c r="F312" s="1"/>
      <c r="G312" s="1"/>
      <c r="H312" s="1"/>
      <c r="I312" s="1"/>
      <c r="J312" s="1"/>
      <c r="K312" s="1"/>
      <c r="L312" s="130"/>
      <c r="M312" s="130"/>
      <c r="N312" s="1"/>
      <c r="O312" s="1"/>
      <c r="P312" s="3"/>
      <c r="Q312" s="3"/>
      <c r="R312" s="3"/>
      <c r="S312" s="3"/>
      <c r="T312" s="3"/>
      <c r="U312" s="1"/>
      <c r="V312" s="1"/>
      <c r="W312" s="1"/>
      <c r="X312" s="1"/>
      <c r="Y312" s="1"/>
      <c r="Z312" s="1"/>
      <c r="AA312" s="3"/>
      <c r="AB312" s="3"/>
      <c r="AC312" s="3"/>
      <c r="AD312" s="1"/>
      <c r="AE312" s="1"/>
      <c r="AF312" s="3"/>
      <c r="AG312" s="3"/>
      <c r="AH312" s="1"/>
      <c r="AI312" s="1"/>
      <c r="AJ312" s="4"/>
      <c r="AK312" s="4"/>
      <c r="AL312" s="4"/>
    </row>
    <row r="313" spans="1:38" ht="15.75" customHeight="1">
      <c r="A313" s="1"/>
      <c r="B313" s="1"/>
      <c r="C313" s="1"/>
      <c r="D313" s="1"/>
      <c r="E313" s="2"/>
      <c r="F313" s="1"/>
      <c r="G313" s="1"/>
      <c r="H313" s="1"/>
      <c r="I313" s="1"/>
      <c r="J313" s="1"/>
      <c r="K313" s="1"/>
      <c r="L313" s="131"/>
      <c r="M313" s="131"/>
      <c r="N313" s="1"/>
      <c r="O313" s="1"/>
      <c r="P313" s="3"/>
      <c r="Q313" s="3"/>
      <c r="R313" s="3"/>
      <c r="S313" s="3"/>
      <c r="T313" s="3"/>
      <c r="U313" s="1"/>
      <c r="V313" s="1"/>
      <c r="W313" s="1"/>
      <c r="X313" s="1"/>
      <c r="Y313" s="1"/>
      <c r="Z313" s="1"/>
      <c r="AA313" s="3"/>
      <c r="AB313" s="3"/>
      <c r="AC313" s="3"/>
      <c r="AD313" s="1"/>
      <c r="AE313" s="1"/>
      <c r="AF313" s="3"/>
      <c r="AG313" s="3"/>
      <c r="AH313" s="1"/>
      <c r="AI313" s="1"/>
      <c r="AJ313" s="4"/>
      <c r="AK313" s="4"/>
      <c r="AL313" s="4"/>
    </row>
    <row r="314" spans="1:38" ht="15.75" customHeight="1">
      <c r="A314" s="1"/>
      <c r="B314" s="1"/>
      <c r="C314" s="1"/>
      <c r="D314" s="1"/>
      <c r="E314" s="2"/>
      <c r="F314" s="1"/>
      <c r="G314" s="1"/>
      <c r="H314" s="1"/>
      <c r="I314" s="1"/>
      <c r="J314" s="1"/>
      <c r="K314" s="1"/>
      <c r="L314" s="129"/>
      <c r="M314" s="129"/>
      <c r="N314" s="1"/>
      <c r="O314" s="1"/>
      <c r="P314" s="3"/>
      <c r="Q314" s="3"/>
      <c r="R314" s="3"/>
      <c r="S314" s="3"/>
      <c r="T314" s="3"/>
      <c r="U314" s="1"/>
      <c r="V314" s="1"/>
      <c r="W314" s="1"/>
      <c r="X314" s="1"/>
      <c r="Y314" s="1"/>
      <c r="Z314" s="1"/>
      <c r="AA314" s="3"/>
      <c r="AB314" s="3"/>
      <c r="AC314" s="3"/>
      <c r="AD314" s="1"/>
      <c r="AE314" s="1"/>
      <c r="AF314" s="3"/>
      <c r="AG314" s="3"/>
      <c r="AH314" s="1"/>
      <c r="AI314" s="1"/>
      <c r="AJ314" s="4"/>
      <c r="AK314" s="4"/>
      <c r="AL314" s="4"/>
    </row>
    <row r="315" spans="1:38" ht="15.75" customHeight="1">
      <c r="A315" s="1"/>
      <c r="B315" s="1"/>
      <c r="C315" s="1"/>
      <c r="D315" s="1"/>
      <c r="E315" s="2"/>
      <c r="F315" s="1"/>
      <c r="G315" s="1"/>
      <c r="H315" s="1"/>
      <c r="I315" s="1"/>
      <c r="J315" s="1"/>
      <c r="K315" s="1"/>
      <c r="L315" s="130"/>
      <c r="M315" s="130"/>
      <c r="N315" s="1"/>
      <c r="O315" s="1"/>
      <c r="P315" s="3"/>
      <c r="Q315" s="3"/>
      <c r="R315" s="3"/>
      <c r="S315" s="3"/>
      <c r="T315" s="3"/>
      <c r="U315" s="1"/>
      <c r="V315" s="1"/>
      <c r="W315" s="1"/>
      <c r="X315" s="1"/>
      <c r="Y315" s="1"/>
      <c r="Z315" s="1"/>
      <c r="AA315" s="3"/>
      <c r="AB315" s="3"/>
      <c r="AC315" s="3"/>
      <c r="AD315" s="1"/>
      <c r="AE315" s="1"/>
      <c r="AF315" s="3"/>
      <c r="AG315" s="3"/>
      <c r="AH315" s="1"/>
      <c r="AI315" s="1"/>
      <c r="AJ315" s="4"/>
      <c r="AK315" s="4"/>
      <c r="AL315" s="4"/>
    </row>
    <row r="316" spans="1:38" ht="15.75" customHeight="1">
      <c r="A316" s="1"/>
      <c r="B316" s="1"/>
      <c r="C316" s="1"/>
      <c r="D316" s="1"/>
      <c r="E316" s="2"/>
      <c r="F316" s="1"/>
      <c r="G316" s="1"/>
      <c r="H316" s="1"/>
      <c r="I316" s="1"/>
      <c r="J316" s="1"/>
      <c r="K316" s="1"/>
      <c r="L316" s="130"/>
      <c r="M316" s="130"/>
      <c r="N316" s="1"/>
      <c r="O316" s="1"/>
      <c r="P316" s="3"/>
      <c r="Q316" s="3"/>
      <c r="R316" s="3"/>
      <c r="S316" s="3"/>
      <c r="T316" s="3"/>
      <c r="U316" s="1"/>
      <c r="V316" s="1"/>
      <c r="W316" s="1"/>
      <c r="X316" s="1"/>
      <c r="Y316" s="1"/>
      <c r="Z316" s="1"/>
      <c r="AA316" s="3"/>
      <c r="AB316" s="3"/>
      <c r="AC316" s="3"/>
      <c r="AD316" s="1"/>
      <c r="AE316" s="1"/>
      <c r="AF316" s="3"/>
      <c r="AG316" s="3"/>
      <c r="AH316" s="1"/>
      <c r="AI316" s="1"/>
      <c r="AJ316" s="4"/>
      <c r="AK316" s="4"/>
      <c r="AL316" s="4"/>
    </row>
    <row r="317" spans="1:38" ht="15.75" customHeight="1">
      <c r="A317" s="1"/>
      <c r="B317" s="1"/>
      <c r="C317" s="1"/>
      <c r="D317" s="1"/>
      <c r="E317" s="2"/>
      <c r="F317" s="1"/>
      <c r="G317" s="1"/>
      <c r="H317" s="1"/>
      <c r="I317" s="1"/>
      <c r="J317" s="1"/>
      <c r="K317" s="1"/>
      <c r="L317" s="130"/>
      <c r="M317" s="130"/>
      <c r="N317" s="1"/>
      <c r="O317" s="1"/>
      <c r="P317" s="3"/>
      <c r="Q317" s="3"/>
      <c r="R317" s="3"/>
      <c r="S317" s="3"/>
      <c r="T317" s="3"/>
      <c r="U317" s="1"/>
      <c r="V317" s="1"/>
      <c r="W317" s="1"/>
      <c r="X317" s="1"/>
      <c r="Y317" s="1"/>
      <c r="Z317" s="1"/>
      <c r="AA317" s="3"/>
      <c r="AB317" s="3"/>
      <c r="AC317" s="3"/>
      <c r="AD317" s="1"/>
      <c r="AE317" s="1"/>
      <c r="AF317" s="3"/>
      <c r="AG317" s="3"/>
      <c r="AH317" s="1"/>
      <c r="AI317" s="1"/>
      <c r="AJ317" s="4"/>
      <c r="AK317" s="4"/>
      <c r="AL317" s="4"/>
    </row>
    <row r="318" spans="1:38" ht="15.75" customHeight="1">
      <c r="A318" s="1"/>
      <c r="B318" s="1"/>
      <c r="C318" s="1"/>
      <c r="D318" s="1"/>
      <c r="E318" s="2"/>
      <c r="F318" s="1"/>
      <c r="G318" s="1"/>
      <c r="H318" s="1"/>
      <c r="I318" s="1"/>
      <c r="J318" s="1"/>
      <c r="K318" s="1"/>
      <c r="L318" s="130"/>
      <c r="M318" s="130"/>
      <c r="N318" s="1"/>
      <c r="O318" s="1"/>
      <c r="P318" s="3"/>
      <c r="Q318" s="3"/>
      <c r="R318" s="3"/>
      <c r="S318" s="3"/>
      <c r="T318" s="3"/>
      <c r="U318" s="1"/>
      <c r="V318" s="1"/>
      <c r="W318" s="1"/>
      <c r="X318" s="1"/>
      <c r="Y318" s="1"/>
      <c r="Z318" s="1"/>
      <c r="AA318" s="3"/>
      <c r="AB318" s="3"/>
      <c r="AC318" s="3"/>
      <c r="AD318" s="1"/>
      <c r="AE318" s="1"/>
      <c r="AF318" s="3"/>
      <c r="AG318" s="3"/>
      <c r="AH318" s="1"/>
      <c r="AI318" s="1"/>
      <c r="AJ318" s="4"/>
      <c r="AK318" s="4"/>
      <c r="AL318" s="4"/>
    </row>
    <row r="319" spans="1:38" ht="15.75" customHeight="1">
      <c r="A319" s="1"/>
      <c r="B319" s="1"/>
      <c r="C319" s="1"/>
      <c r="D319" s="1"/>
      <c r="E319" s="2"/>
      <c r="F319" s="1"/>
      <c r="G319" s="1"/>
      <c r="H319" s="1"/>
      <c r="I319" s="1"/>
      <c r="J319" s="1"/>
      <c r="K319" s="1"/>
      <c r="L319" s="130"/>
      <c r="M319" s="130"/>
      <c r="N319" s="1"/>
      <c r="O319" s="1"/>
      <c r="P319" s="3"/>
      <c r="Q319" s="3"/>
      <c r="R319" s="3"/>
      <c r="S319" s="3"/>
      <c r="T319" s="3"/>
      <c r="U319" s="1"/>
      <c r="V319" s="1"/>
      <c r="W319" s="1"/>
      <c r="X319" s="1"/>
      <c r="Y319" s="1"/>
      <c r="Z319" s="1"/>
      <c r="AA319" s="3"/>
      <c r="AB319" s="3"/>
      <c r="AC319" s="3"/>
      <c r="AD319" s="1"/>
      <c r="AE319" s="1"/>
      <c r="AF319" s="3"/>
      <c r="AG319" s="3"/>
      <c r="AH319" s="1"/>
      <c r="AI319" s="1"/>
      <c r="AJ319" s="4"/>
      <c r="AK319" s="4"/>
      <c r="AL319" s="4"/>
    </row>
    <row r="320" spans="1:38" ht="15.75" customHeight="1">
      <c r="A320" s="1"/>
      <c r="B320" s="1"/>
      <c r="C320" s="1"/>
      <c r="D320" s="1"/>
      <c r="E320" s="2"/>
      <c r="F320" s="1"/>
      <c r="G320" s="1"/>
      <c r="H320" s="1"/>
      <c r="I320" s="1"/>
      <c r="J320" s="1"/>
      <c r="K320" s="1"/>
      <c r="L320" s="130"/>
      <c r="M320" s="130"/>
      <c r="N320" s="1"/>
      <c r="O320" s="1"/>
      <c r="P320" s="3"/>
      <c r="Q320" s="3"/>
      <c r="R320" s="3"/>
      <c r="S320" s="3"/>
      <c r="T320" s="3"/>
      <c r="U320" s="1"/>
      <c r="V320" s="1"/>
      <c r="W320" s="1"/>
      <c r="X320" s="1"/>
      <c r="Y320" s="1"/>
      <c r="Z320" s="1"/>
      <c r="AA320" s="3"/>
      <c r="AB320" s="3"/>
      <c r="AC320" s="3"/>
      <c r="AD320" s="1"/>
      <c r="AE320" s="1"/>
      <c r="AF320" s="3"/>
      <c r="AG320" s="3"/>
      <c r="AH320" s="1"/>
      <c r="AI320" s="1"/>
      <c r="AJ320" s="4"/>
      <c r="AK320" s="4"/>
      <c r="AL320" s="4"/>
    </row>
    <row r="321" spans="1:38" ht="15.75" customHeight="1">
      <c r="A321" s="1"/>
      <c r="B321" s="1"/>
      <c r="C321" s="1"/>
      <c r="D321" s="1"/>
      <c r="E321" s="2"/>
      <c r="F321" s="1"/>
      <c r="G321" s="1"/>
      <c r="H321" s="1"/>
      <c r="I321" s="1"/>
      <c r="J321" s="1"/>
      <c r="K321" s="1"/>
      <c r="L321" s="130"/>
      <c r="M321" s="130"/>
      <c r="N321" s="1"/>
      <c r="O321" s="1"/>
      <c r="P321" s="3"/>
      <c r="Q321" s="3"/>
      <c r="R321" s="3"/>
      <c r="S321" s="3"/>
      <c r="T321" s="3"/>
      <c r="U321" s="1"/>
      <c r="V321" s="1"/>
      <c r="W321" s="1"/>
      <c r="X321" s="1"/>
      <c r="Y321" s="1"/>
      <c r="Z321" s="1"/>
      <c r="AA321" s="3"/>
      <c r="AB321" s="3"/>
      <c r="AC321" s="3"/>
      <c r="AD321" s="1"/>
      <c r="AE321" s="1"/>
      <c r="AF321" s="3"/>
      <c r="AG321" s="3"/>
      <c r="AH321" s="1"/>
      <c r="AI321" s="1"/>
      <c r="AJ321" s="4"/>
      <c r="AK321" s="4"/>
      <c r="AL321" s="4"/>
    </row>
    <row r="322" spans="1:38" ht="15.75" customHeight="1">
      <c r="A322" s="1"/>
      <c r="B322" s="1"/>
      <c r="C322" s="1"/>
      <c r="D322" s="1"/>
      <c r="E322" s="2"/>
      <c r="F322" s="1"/>
      <c r="G322" s="1"/>
      <c r="H322" s="1"/>
      <c r="I322" s="1"/>
      <c r="J322" s="1"/>
      <c r="K322" s="1"/>
      <c r="L322" s="130"/>
      <c r="M322" s="130"/>
      <c r="N322" s="1"/>
      <c r="O322" s="1"/>
      <c r="P322" s="3"/>
      <c r="Q322" s="3"/>
      <c r="R322" s="3"/>
      <c r="S322" s="3"/>
      <c r="T322" s="3"/>
      <c r="U322" s="1"/>
      <c r="V322" s="1"/>
      <c r="W322" s="1"/>
      <c r="X322" s="1"/>
      <c r="Y322" s="1"/>
      <c r="Z322" s="1"/>
      <c r="AA322" s="3"/>
      <c r="AB322" s="3"/>
      <c r="AC322" s="3"/>
      <c r="AD322" s="1"/>
      <c r="AE322" s="1"/>
      <c r="AF322" s="3"/>
      <c r="AG322" s="3"/>
      <c r="AH322" s="1"/>
      <c r="AI322" s="1"/>
      <c r="AJ322" s="4"/>
      <c r="AK322" s="4"/>
      <c r="AL322" s="4"/>
    </row>
    <row r="323" spans="1:38" ht="15.75" customHeight="1">
      <c r="A323" s="1"/>
      <c r="B323" s="1"/>
      <c r="C323" s="1"/>
      <c r="D323" s="1"/>
      <c r="E323" s="2"/>
      <c r="F323" s="1"/>
      <c r="G323" s="1"/>
      <c r="H323" s="1"/>
      <c r="I323" s="1"/>
      <c r="J323" s="1"/>
      <c r="K323" s="1"/>
      <c r="L323" s="131"/>
      <c r="M323" s="131"/>
      <c r="N323" s="1"/>
      <c r="O323" s="1"/>
      <c r="P323" s="3"/>
      <c r="Q323" s="3"/>
      <c r="R323" s="3"/>
      <c r="S323" s="3"/>
      <c r="T323" s="3"/>
      <c r="U323" s="1"/>
      <c r="V323" s="1"/>
      <c r="W323" s="1"/>
      <c r="X323" s="1"/>
      <c r="Y323" s="1"/>
      <c r="Z323" s="1"/>
      <c r="AA323" s="3"/>
      <c r="AB323" s="3"/>
      <c r="AC323" s="3"/>
      <c r="AD323" s="1"/>
      <c r="AE323" s="1"/>
      <c r="AF323" s="3"/>
      <c r="AG323" s="3"/>
      <c r="AH323" s="1"/>
      <c r="AI323" s="1"/>
      <c r="AJ323" s="4"/>
      <c r="AK323" s="4"/>
      <c r="AL323" s="4"/>
    </row>
    <row r="324" spans="1:38" ht="15.75" customHeight="1">
      <c r="A324" s="1"/>
      <c r="B324" s="1"/>
      <c r="C324" s="1"/>
      <c r="D324" s="1"/>
      <c r="E324" s="2"/>
      <c r="F324" s="1"/>
      <c r="G324" s="1"/>
      <c r="H324" s="1"/>
      <c r="I324" s="1"/>
      <c r="J324" s="1"/>
      <c r="K324" s="1"/>
      <c r="L324" s="129"/>
      <c r="M324" s="129"/>
      <c r="N324" s="1"/>
      <c r="O324" s="1"/>
      <c r="P324" s="3"/>
      <c r="Q324" s="3"/>
      <c r="R324" s="3"/>
      <c r="S324" s="3"/>
      <c r="T324" s="3"/>
      <c r="U324" s="1"/>
      <c r="V324" s="1"/>
      <c r="W324" s="1"/>
      <c r="X324" s="1"/>
      <c r="Y324" s="1"/>
      <c r="Z324" s="1"/>
      <c r="AA324" s="3"/>
      <c r="AB324" s="3"/>
      <c r="AC324" s="3"/>
      <c r="AD324" s="1"/>
      <c r="AE324" s="1"/>
      <c r="AF324" s="3"/>
      <c r="AG324" s="3"/>
      <c r="AH324" s="1"/>
      <c r="AI324" s="1"/>
      <c r="AJ324" s="4"/>
      <c r="AK324" s="4"/>
      <c r="AL324" s="4"/>
    </row>
    <row r="325" spans="1:38" ht="15.75" customHeight="1">
      <c r="A325" s="1"/>
      <c r="B325" s="1"/>
      <c r="C325" s="1"/>
      <c r="D325" s="1"/>
      <c r="E325" s="2"/>
      <c r="F325" s="1"/>
      <c r="G325" s="1"/>
      <c r="H325" s="1"/>
      <c r="I325" s="1"/>
      <c r="J325" s="1"/>
      <c r="K325" s="1"/>
      <c r="L325" s="130"/>
      <c r="M325" s="130"/>
      <c r="N325" s="1"/>
      <c r="O325" s="1"/>
      <c r="P325" s="3"/>
      <c r="Q325" s="3"/>
      <c r="R325" s="3"/>
      <c r="S325" s="3"/>
      <c r="T325" s="3"/>
      <c r="U325" s="1"/>
      <c r="V325" s="1"/>
      <c r="W325" s="1"/>
      <c r="X325" s="1"/>
      <c r="Y325" s="1"/>
      <c r="Z325" s="1"/>
      <c r="AA325" s="3"/>
      <c r="AB325" s="3"/>
      <c r="AC325" s="3"/>
      <c r="AD325" s="1"/>
      <c r="AE325" s="1"/>
      <c r="AF325" s="3"/>
      <c r="AG325" s="3"/>
      <c r="AH325" s="1"/>
      <c r="AI325" s="1"/>
      <c r="AJ325" s="4"/>
      <c r="AK325" s="4"/>
      <c r="AL325" s="4"/>
    </row>
    <row r="326" spans="1:38" ht="15.75" customHeight="1">
      <c r="A326" s="1"/>
      <c r="B326" s="1"/>
      <c r="C326" s="1"/>
      <c r="D326" s="1"/>
      <c r="E326" s="2"/>
      <c r="F326" s="1"/>
      <c r="G326" s="1"/>
      <c r="H326" s="1"/>
      <c r="I326" s="1"/>
      <c r="J326" s="1"/>
      <c r="K326" s="1"/>
      <c r="L326" s="130"/>
      <c r="M326" s="130"/>
      <c r="N326" s="1"/>
      <c r="O326" s="1"/>
      <c r="P326" s="3"/>
      <c r="Q326" s="3"/>
      <c r="R326" s="3"/>
      <c r="S326" s="3"/>
      <c r="T326" s="3"/>
      <c r="U326" s="1"/>
      <c r="V326" s="1"/>
      <c r="W326" s="1"/>
      <c r="X326" s="1"/>
      <c r="Y326" s="1"/>
      <c r="Z326" s="1"/>
      <c r="AA326" s="3"/>
      <c r="AB326" s="3"/>
      <c r="AC326" s="3"/>
      <c r="AD326" s="1"/>
      <c r="AE326" s="1"/>
      <c r="AF326" s="3"/>
      <c r="AG326" s="3"/>
      <c r="AH326" s="1"/>
      <c r="AI326" s="1"/>
      <c r="AJ326" s="4"/>
      <c r="AK326" s="4"/>
      <c r="AL326" s="4"/>
    </row>
    <row r="327" spans="1:38" ht="15.75" customHeight="1">
      <c r="A327" s="1"/>
      <c r="B327" s="1"/>
      <c r="C327" s="1"/>
      <c r="D327" s="1"/>
      <c r="E327" s="2"/>
      <c r="F327" s="1"/>
      <c r="G327" s="1"/>
      <c r="H327" s="1"/>
      <c r="I327" s="1"/>
      <c r="J327" s="1"/>
      <c r="K327" s="1"/>
      <c r="L327" s="130"/>
      <c r="M327" s="130"/>
      <c r="N327" s="1"/>
      <c r="O327" s="1"/>
      <c r="P327" s="3"/>
      <c r="Q327" s="3"/>
      <c r="R327" s="3"/>
      <c r="S327" s="3"/>
      <c r="T327" s="3"/>
      <c r="U327" s="1"/>
      <c r="V327" s="1"/>
      <c r="W327" s="1"/>
      <c r="X327" s="1"/>
      <c r="Y327" s="1"/>
      <c r="Z327" s="1"/>
      <c r="AA327" s="3"/>
      <c r="AB327" s="3"/>
      <c r="AC327" s="3"/>
      <c r="AD327" s="1"/>
      <c r="AE327" s="1"/>
      <c r="AF327" s="3"/>
      <c r="AG327" s="3"/>
      <c r="AH327" s="1"/>
      <c r="AI327" s="1"/>
      <c r="AJ327" s="4"/>
      <c r="AK327" s="4"/>
      <c r="AL327" s="4"/>
    </row>
    <row r="328" spans="1:38" ht="15.75" customHeight="1">
      <c r="A328" s="1"/>
      <c r="B328" s="1"/>
      <c r="C328" s="1"/>
      <c r="D328" s="1"/>
      <c r="E328" s="2"/>
      <c r="F328" s="1"/>
      <c r="G328" s="1"/>
      <c r="H328" s="1"/>
      <c r="I328" s="1"/>
      <c r="J328" s="1"/>
      <c r="K328" s="1"/>
      <c r="L328" s="130"/>
      <c r="M328" s="130"/>
      <c r="N328" s="1"/>
      <c r="O328" s="1"/>
      <c r="P328" s="3"/>
      <c r="Q328" s="3"/>
      <c r="R328" s="3"/>
      <c r="S328" s="3"/>
      <c r="T328" s="3"/>
      <c r="U328" s="1"/>
      <c r="V328" s="1"/>
      <c r="W328" s="1"/>
      <c r="X328" s="1"/>
      <c r="Y328" s="1"/>
      <c r="Z328" s="1"/>
      <c r="AA328" s="3"/>
      <c r="AB328" s="3"/>
      <c r="AC328" s="3"/>
      <c r="AD328" s="1"/>
      <c r="AE328" s="1"/>
      <c r="AF328" s="3"/>
      <c r="AG328" s="3"/>
      <c r="AH328" s="1"/>
      <c r="AI328" s="1"/>
      <c r="AJ328" s="4"/>
      <c r="AK328" s="4"/>
      <c r="AL328" s="4"/>
    </row>
    <row r="329" spans="1:38" ht="15.75" customHeight="1">
      <c r="A329" s="1"/>
      <c r="B329" s="1"/>
      <c r="C329" s="1"/>
      <c r="D329" s="1"/>
      <c r="E329" s="2"/>
      <c r="F329" s="1"/>
      <c r="G329" s="1"/>
      <c r="H329" s="1"/>
      <c r="I329" s="1"/>
      <c r="J329" s="1"/>
      <c r="K329" s="1"/>
      <c r="L329" s="131"/>
      <c r="M329" s="131"/>
      <c r="N329" s="1"/>
      <c r="O329" s="1"/>
      <c r="P329" s="3"/>
      <c r="Q329" s="3"/>
      <c r="R329" s="3"/>
      <c r="S329" s="3"/>
      <c r="T329" s="3"/>
      <c r="U329" s="1"/>
      <c r="V329" s="1"/>
      <c r="W329" s="1"/>
      <c r="X329" s="1"/>
      <c r="Y329" s="1"/>
      <c r="Z329" s="1"/>
      <c r="AA329" s="3"/>
      <c r="AB329" s="3"/>
      <c r="AC329" s="3"/>
      <c r="AD329" s="1"/>
      <c r="AE329" s="1"/>
      <c r="AF329" s="3"/>
      <c r="AG329" s="3"/>
      <c r="AH329" s="1"/>
      <c r="AI329" s="1"/>
      <c r="AJ329" s="4"/>
      <c r="AK329" s="4"/>
      <c r="AL329" s="4"/>
    </row>
    <row r="330" spans="1:3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1:3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1:3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1:3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1:3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1:3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1:3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1:3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1: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1:3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1:3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1:3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1:3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1:3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1:3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1:3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1:3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1:3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1:3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1:3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1:3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1:3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1:3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1:3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1:3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1:3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1:3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1:3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1:3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1:3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1:3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1:3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1:3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1:3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1:3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1:3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1:3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1:3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1:3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1:3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1:3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1:3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1:3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1:3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1:3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1:3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1:3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1:3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1:3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1:3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1:3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1:3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1:3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1:3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1:3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1:3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row r="386" spans="1:3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row>
    <row r="387" spans="1:3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row>
    <row r="388" spans="1:3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row>
    <row r="389" spans="1:3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row>
    <row r="390" spans="1:3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row>
    <row r="391" spans="1:3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row>
    <row r="392" spans="1:3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row>
    <row r="393" spans="1:3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row>
    <row r="394" spans="1:3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row>
    <row r="395" spans="1:3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row>
    <row r="396" spans="1:3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row>
    <row r="397" spans="1:3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row>
    <row r="398" spans="1:3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row>
    <row r="399" spans="1:3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row>
    <row r="400" spans="1:3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row>
    <row r="401" spans="1:3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row>
    <row r="402" spans="1:3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row>
    <row r="403" spans="1:3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row>
    <row r="404" spans="1:3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row>
    <row r="405" spans="1:3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row>
    <row r="406" spans="1:3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row>
    <row r="407" spans="1:3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row>
    <row r="408" spans="1:3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row>
    <row r="409" spans="1:3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row>
    <row r="410" spans="1:3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row>
    <row r="411" spans="1:3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row>
    <row r="412" spans="1:3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row>
    <row r="413" spans="1:3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row>
    <row r="414" spans="1:3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row>
    <row r="415" spans="1:3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row>
    <row r="416" spans="1:3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row>
    <row r="417" spans="1:3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row>
    <row r="418" spans="1:3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row>
    <row r="419" spans="1:3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row>
    <row r="420" spans="1:3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row>
    <row r="421" spans="1:3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row>
    <row r="422" spans="1:3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row>
    <row r="423" spans="1:3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row>
    <row r="424" spans="1:3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row>
    <row r="425" spans="1:3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row>
    <row r="427" spans="1:3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row>
    <row r="428" spans="1:3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row>
    <row r="429" spans="1:3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row>
    <row r="430" spans="1:3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row>
    <row r="431" spans="1:3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row>
    <row r="432" spans="1:3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row>
    <row r="433" spans="1:3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row>
    <row r="434" spans="1:3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row>
    <row r="435" spans="1:3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row>
    <row r="436" spans="1:3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row>
    <row r="437" spans="1:3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row>
    <row r="438" spans="1: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row>
    <row r="439" spans="1:3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row>
    <row r="440" spans="1:3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row>
    <row r="441" spans="1:3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row>
    <row r="442" spans="1:3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row>
    <row r="443" spans="1:3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row>
    <row r="444" spans="1:3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row>
    <row r="445" spans="1:3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row>
    <row r="446" spans="1:3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row>
    <row r="447" spans="1:3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row>
    <row r="449" spans="1:3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row>
    <row r="450" spans="1:3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row>
    <row r="451" spans="1:3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row>
    <row r="452" spans="1:3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row>
    <row r="453" spans="1:3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row>
    <row r="454" spans="1:3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row>
    <row r="455" spans="1:3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row>
    <row r="456" spans="1:3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row>
    <row r="457" spans="1:3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row>
    <row r="458" spans="1:3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row>
    <row r="459" spans="1:3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row>
    <row r="460" spans="1:3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row>
    <row r="461" spans="1:3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row>
    <row r="462" spans="1:3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row>
    <row r="463" spans="1:3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row>
    <row r="464" spans="1:3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row>
    <row r="465" spans="1:3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row>
    <row r="466" spans="1:3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row>
    <row r="468" spans="1:3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row>
    <row r="469" spans="1:3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row>
    <row r="470" spans="1:3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row>
    <row r="471" spans="1:3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row>
    <row r="472" spans="1:3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row>
    <row r="473" spans="1:3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row>
    <row r="474" spans="1:3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row>
    <row r="475" spans="1:3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row>
    <row r="476" spans="1:3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row>
    <row r="477" spans="1:3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row>
    <row r="478" spans="1:3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row>
    <row r="479" spans="1:3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row>
    <row r="480" spans="1:3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row>
    <row r="481" spans="1:3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row>
    <row r="482" spans="1:3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row>
    <row r="483" spans="1:3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row>
    <row r="484" spans="1:3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row>
    <row r="485" spans="1:3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row>
    <row r="486" spans="1:3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row>
    <row r="487" spans="1:3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row>
    <row r="488" spans="1:3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row>
    <row r="489" spans="1:3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row>
    <row r="490" spans="1:3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row>
    <row r="491" spans="1:3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row>
    <row r="492" spans="1:3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row>
    <row r="493" spans="1:3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row>
    <row r="494" spans="1:3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row>
    <row r="495" spans="1:3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row>
    <row r="496" spans="1:3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row>
    <row r="497" spans="1:3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row>
    <row r="498" spans="1:3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row>
    <row r="499" spans="1:3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row>
    <row r="500" spans="1:3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row>
    <row r="501" spans="1:3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row>
    <row r="502" spans="1:3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row>
    <row r="503" spans="1:3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row>
    <row r="504" spans="1:3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row>
    <row r="505" spans="1:3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row>
    <row r="506" spans="1:3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row>
    <row r="507" spans="1:3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row>
    <row r="508" spans="1:3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row>
    <row r="509" spans="1:3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row>
    <row r="510" spans="1:3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row>
    <row r="511" spans="1:3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row>
    <row r="512" spans="1:3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row>
    <row r="513" spans="1:3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row>
    <row r="514" spans="1:3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row>
    <row r="515" spans="1:3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row>
    <row r="516" spans="1:3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row>
    <row r="517" spans="1:3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row>
    <row r="518" spans="1:3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row>
    <row r="519" spans="1:3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row>
    <row r="520" spans="1:3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row>
    <row r="521" spans="1:3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row>
    <row r="522" spans="1:3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row>
    <row r="523" spans="1:3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row>
    <row r="524" spans="1:3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row>
    <row r="525" spans="1:3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row>
    <row r="526" spans="1:3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row>
    <row r="527" spans="1:3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row>
    <row r="528" spans="1:3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row>
    <row r="529" spans="1:3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row>
    <row r="530" spans="1:3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row>
    <row r="531" spans="1:3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row>
    <row r="532" spans="1:3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row>
    <row r="533" spans="1:3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row>
    <row r="534" spans="1:3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row>
    <row r="535" spans="1:3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row>
    <row r="536" spans="1:3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row>
    <row r="537" spans="1:3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row>
    <row r="538" spans="1: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row>
    <row r="539" spans="1:3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row>
    <row r="540" spans="1:3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row>
    <row r="541" spans="1:3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row>
    <row r="542" spans="1:3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row>
    <row r="543" spans="1:3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row>
    <row r="544" spans="1:3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row>
    <row r="545" spans="1:3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row>
    <row r="546" spans="1:3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row>
    <row r="547" spans="1:3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row>
    <row r="548" spans="1:3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row>
    <row r="549" spans="1:3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row>
    <row r="550" spans="1:3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row>
    <row r="551" spans="1:3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row>
    <row r="552" spans="1:3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row>
    <row r="553" spans="1:3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row>
    <row r="554" spans="1:3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row>
    <row r="555" spans="1:3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row>
    <row r="556" spans="1:3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row>
    <row r="557" spans="1:3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row>
    <row r="558" spans="1:3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row>
    <row r="559" spans="1:3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row>
    <row r="560" spans="1:3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row>
    <row r="561" spans="1:3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row>
    <row r="562" spans="1:3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row>
    <row r="563" spans="1:3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row>
    <row r="564" spans="1:3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row>
    <row r="565" spans="1:3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row>
    <row r="566" spans="1:3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row>
    <row r="567" spans="1:3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row>
    <row r="568" spans="1:3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row>
    <row r="569" spans="1:3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row>
    <row r="570" spans="1:3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row>
    <row r="571" spans="1:3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row>
    <row r="572" spans="1:3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row>
    <row r="573" spans="1:3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row>
    <row r="574" spans="1:3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row>
    <row r="575" spans="1:3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row>
    <row r="576" spans="1:3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row>
    <row r="577" spans="1:3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row>
    <row r="578" spans="1:3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row>
    <row r="579" spans="1:3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row>
    <row r="580" spans="1:3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row>
    <row r="581" spans="1:3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row>
    <row r="582" spans="1:3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row>
    <row r="583" spans="1:3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row>
    <row r="584" spans="1:3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row>
    <row r="585" spans="1:3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row>
    <row r="586" spans="1:3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row>
    <row r="587" spans="1:3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row>
    <row r="588" spans="1:3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row>
    <row r="589" spans="1:3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row>
    <row r="590" spans="1:3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row>
    <row r="591" spans="1:3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row>
    <row r="592" spans="1:3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row>
    <row r="593" spans="1:3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row>
    <row r="594" spans="1:3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row>
    <row r="595" spans="1:3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row>
    <row r="596" spans="1:3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row>
    <row r="597" spans="1:3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row>
    <row r="598" spans="1:3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row>
    <row r="599" spans="1:3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row>
    <row r="600" spans="1:3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row>
    <row r="601" spans="1:3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row>
    <row r="602" spans="1:3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row>
    <row r="603" spans="1:3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row>
    <row r="604" spans="1:3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row>
    <row r="605" spans="1:3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row>
    <row r="606" spans="1:3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row>
    <row r="607" spans="1:3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row>
    <row r="608" spans="1:3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row>
    <row r="609" spans="1:3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row>
    <row r="610" spans="1:3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row>
    <row r="611" spans="1:3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row>
    <row r="612" spans="1:3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row>
    <row r="613" spans="1:3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row>
    <row r="614" spans="1:3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3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row>
    <row r="616" spans="1:3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row>
    <row r="617" spans="1:3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row>
    <row r="618" spans="1:3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3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row>
    <row r="620" spans="1:3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row>
    <row r="621" spans="1:3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row>
    <row r="622" spans="1:3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row>
    <row r="623" spans="1:3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row>
    <row r="624" spans="1:3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row>
    <row r="625" spans="1:3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row>
    <row r="626" spans="1:3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row>
    <row r="627" spans="1:3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row>
    <row r="628" spans="1:3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row>
    <row r="629" spans="1:3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row>
    <row r="630" spans="1:3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row>
    <row r="631" spans="1:3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row>
    <row r="632" spans="1:3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row>
    <row r="633" spans="1:3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row>
    <row r="634" spans="1:3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row>
    <row r="635" spans="1:3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row>
    <row r="636" spans="1:3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row>
    <row r="637" spans="1:3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row>
    <row r="638" spans="1: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row>
    <row r="639" spans="1:3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row>
    <row r="640" spans="1:3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row>
    <row r="641" spans="1:3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row>
    <row r="642" spans="1:3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row>
    <row r="643" spans="1:3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row>
    <row r="644" spans="1:3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row>
    <row r="645" spans="1:3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row>
    <row r="646" spans="1:3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row>
    <row r="647" spans="1:3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row>
    <row r="648" spans="1:3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row>
    <row r="649" spans="1:3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row>
    <row r="650" spans="1:3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row>
    <row r="651" spans="1:3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row>
    <row r="652" spans="1:3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row>
    <row r="653" spans="1:3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row>
    <row r="654" spans="1:3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row>
    <row r="655" spans="1:3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row>
    <row r="656" spans="1:3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row>
    <row r="657" spans="1:3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row>
    <row r="658" spans="1:3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row>
    <row r="659" spans="1:3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row>
    <row r="660" spans="1:3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row>
    <row r="661" spans="1:3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row>
    <row r="662" spans="1:3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row>
    <row r="663" spans="1:3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row>
    <row r="664" spans="1:3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row>
    <row r="665" spans="1:3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row>
    <row r="666" spans="1:3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row>
    <row r="667" spans="1:3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row>
    <row r="668" spans="1:3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row>
    <row r="669" spans="1:3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row>
    <row r="670" spans="1:3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row>
    <row r="671" spans="1:3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row>
    <row r="672" spans="1:3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row>
    <row r="673" spans="1:3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row>
    <row r="674" spans="1:3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row>
    <row r="675" spans="1:3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row>
    <row r="676" spans="1:3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row>
    <row r="677" spans="1:3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row>
    <row r="678" spans="1:3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row>
    <row r="679" spans="1:3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row>
    <row r="680" spans="1:3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row>
    <row r="681" spans="1:3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row>
    <row r="682" spans="1:3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row>
    <row r="683" spans="1:3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row>
    <row r="684" spans="1:3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row>
    <row r="685" spans="1:3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row>
    <row r="686" spans="1:3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row>
    <row r="687" spans="1:3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row>
    <row r="688" spans="1:3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row>
    <row r="689" spans="1:3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row>
    <row r="690" spans="1:3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row>
    <row r="691" spans="1:3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row>
    <row r="692" spans="1:3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row>
    <row r="693" spans="1:3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row>
    <row r="694" spans="1:3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row>
    <row r="695" spans="1:3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row>
    <row r="696" spans="1:3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row>
    <row r="697" spans="1:3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row>
    <row r="698" spans="1:3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row>
    <row r="699" spans="1:3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row>
    <row r="700" spans="1:3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row>
    <row r="701" spans="1:3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row>
    <row r="702" spans="1:3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row>
    <row r="703" spans="1:3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row>
    <row r="704" spans="1:3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row>
    <row r="705" spans="1:3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row>
    <row r="706" spans="1:3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row>
    <row r="707" spans="1:3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row>
    <row r="708" spans="1:3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row>
    <row r="709" spans="1:3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row>
    <row r="710" spans="1:3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row>
    <row r="711" spans="1:3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row>
    <row r="712" spans="1:3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row>
    <row r="713" spans="1:3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row>
    <row r="714" spans="1:3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row>
    <row r="715" spans="1:3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row>
    <row r="716" spans="1:3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row>
    <row r="717" spans="1:3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row>
    <row r="718" spans="1:3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row>
    <row r="719" spans="1:3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row>
    <row r="720" spans="1:3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row>
    <row r="721" spans="1:3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row>
    <row r="722" spans="1:3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row>
    <row r="723" spans="1:3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row>
    <row r="724" spans="1:3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row>
    <row r="725" spans="1:3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row>
    <row r="726" spans="1:3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row>
    <row r="727" spans="1:3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row>
    <row r="728" spans="1:3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row>
    <row r="729" spans="1:3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row>
    <row r="730" spans="1:3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row>
    <row r="731" spans="1:3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row>
    <row r="732" spans="1:3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row>
    <row r="733" spans="1:3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row>
    <row r="734" spans="1:3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row>
    <row r="735" spans="1:3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row>
    <row r="736" spans="1:3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row>
    <row r="737" spans="1:3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row>
    <row r="738" spans="1: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row>
    <row r="739" spans="1:3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row>
    <row r="740" spans="1:3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row>
    <row r="741" spans="1:3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row>
    <row r="742" spans="1:3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row>
    <row r="743" spans="1:3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row>
    <row r="744" spans="1:3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row>
    <row r="745" spans="1:3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row>
    <row r="746" spans="1:3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row>
    <row r="747" spans="1:3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row>
    <row r="748" spans="1:3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row>
    <row r="749" spans="1:3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row>
    <row r="750" spans="1:3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row>
    <row r="751" spans="1:3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row>
    <row r="753" spans="1:3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row>
    <row r="754" spans="1:3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row>
    <row r="756" spans="1:3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row>
    <row r="757" spans="1:3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row>
    <row r="758" spans="1:3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row>
    <row r="760" spans="1:3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row>
    <row r="761" spans="1:3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row>
    <row r="762" spans="1:3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row>
    <row r="763" spans="1:3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row>
    <row r="764" spans="1:3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row>
    <row r="765" spans="1:3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row>
    <row r="766" spans="1:3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row>
    <row r="767" spans="1:3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row>
    <row r="768" spans="1:3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row>
    <row r="769" spans="1:3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row>
    <row r="770" spans="1:3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row>
    <row r="771" spans="1:3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row>
    <row r="772" spans="1:3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row>
    <row r="773" spans="1:3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row>
    <row r="774" spans="1:3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row>
    <row r="775" spans="1:3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row>
    <row r="776" spans="1:3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row>
    <row r="777" spans="1:3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row>
    <row r="778" spans="1:3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row>
    <row r="779" spans="1:3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row>
    <row r="780" spans="1:3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row>
    <row r="781" spans="1:3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row>
    <row r="782" spans="1:3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row>
    <row r="783" spans="1:3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row>
    <row r="784" spans="1:3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row>
    <row r="785" spans="1:3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row>
    <row r="786" spans="1:3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row>
    <row r="787" spans="1:3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row>
    <row r="788" spans="1:3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row>
    <row r="789" spans="1:3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row>
    <row r="790" spans="1:3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row>
    <row r="791" spans="1:3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row>
    <row r="792" spans="1:3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row>
    <row r="793" spans="1:3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row>
    <row r="794" spans="1:3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row>
    <row r="795" spans="1:3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row>
    <row r="796" spans="1:3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row>
    <row r="797" spans="1:3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row>
    <row r="798" spans="1:3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row>
    <row r="799" spans="1:3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row>
    <row r="800" spans="1:3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row>
    <row r="801" spans="1:3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row>
    <row r="802" spans="1:3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row>
    <row r="803" spans="1:3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row>
    <row r="804" spans="1:3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row>
    <row r="805" spans="1:3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row>
    <row r="806" spans="1:3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row>
    <row r="807" spans="1:3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row>
    <row r="808" spans="1:3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row>
    <row r="809" spans="1:3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row>
    <row r="810" spans="1:3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row>
    <row r="811" spans="1:3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row>
    <row r="812" spans="1:3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row>
    <row r="813" spans="1:3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row>
    <row r="814" spans="1:3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row>
    <row r="815" spans="1:3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row>
    <row r="816" spans="1:3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row>
    <row r="817" spans="1:3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row>
    <row r="818" spans="1:3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row>
    <row r="819" spans="1:3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row>
    <row r="820" spans="1:3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row>
    <row r="821" spans="1:3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row>
    <row r="822" spans="1:3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row>
    <row r="823" spans="1:3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row>
    <row r="824" spans="1:3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row>
    <row r="825" spans="1:3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row>
    <row r="826" spans="1:3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row>
    <row r="827" spans="1:3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row>
    <row r="828" spans="1:3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row>
    <row r="829" spans="1:3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row>
    <row r="830" spans="1:3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row>
    <row r="831" spans="1:3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row>
    <row r="832" spans="1:3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row>
    <row r="833" spans="1:3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row>
    <row r="834" spans="1:3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row>
    <row r="835" spans="1:3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row>
    <row r="836" spans="1:3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row>
    <row r="837" spans="1:3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row>
    <row r="838" spans="1: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row>
    <row r="839" spans="1:3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row>
    <row r="840" spans="1:3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row>
    <row r="841" spans="1:3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row>
    <row r="842" spans="1:3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row>
    <row r="843" spans="1:3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row>
    <row r="844" spans="1:3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row>
    <row r="845" spans="1:3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row>
    <row r="846" spans="1:3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row>
    <row r="847" spans="1:3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row>
    <row r="848" spans="1:3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row>
    <row r="849" spans="1:3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row>
    <row r="850" spans="1:3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row>
    <row r="851" spans="1:3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row>
    <row r="852" spans="1:3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row>
    <row r="853" spans="1:3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row>
    <row r="854" spans="1:3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row>
    <row r="855" spans="1:3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row>
    <row r="856" spans="1:3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row>
    <row r="857" spans="1:3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row>
    <row r="858" spans="1:3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row>
    <row r="859" spans="1:3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row>
    <row r="860" spans="1:3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row>
    <row r="861" spans="1:3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row>
    <row r="862" spans="1:3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row>
    <row r="863" spans="1:3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row>
    <row r="864" spans="1:3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row>
    <row r="865" spans="1:3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row>
    <row r="866" spans="1:3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row>
    <row r="867" spans="1:3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row>
    <row r="868" spans="1:3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row>
    <row r="869" spans="1:3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row>
    <row r="870" spans="1:3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row>
    <row r="871" spans="1:3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row>
    <row r="872" spans="1:3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row>
    <row r="873" spans="1:3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row>
    <row r="874" spans="1:3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row>
    <row r="875" spans="1:3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row>
    <row r="876" spans="1:3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row>
    <row r="877" spans="1:3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row>
    <row r="878" spans="1:3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row>
    <row r="879" spans="1:3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row>
    <row r="880" spans="1:3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row>
    <row r="881" spans="1:3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row>
    <row r="882" spans="1:3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row>
    <row r="883" spans="1:3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row>
    <row r="884" spans="1:3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row>
    <row r="885" spans="1:3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row>
    <row r="886" spans="1:3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row>
    <row r="887" spans="1:3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row>
    <row r="888" spans="1:3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row>
    <row r="889" spans="1:3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row>
    <row r="890" spans="1:3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row>
    <row r="891" spans="1:3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row>
    <row r="892" spans="1:3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row>
    <row r="893" spans="1:3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row>
    <row r="894" spans="1:3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row>
    <row r="895" spans="1:3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row>
    <row r="896" spans="1:3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row>
    <row r="897" spans="1:3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row>
    <row r="898" spans="1:3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row>
    <row r="899" spans="1:3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row>
    <row r="900" spans="1:3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row>
    <row r="901" spans="1:3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row>
    <row r="902" spans="1:3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row>
    <row r="903" spans="1:3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row>
    <row r="904" spans="1:3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row>
    <row r="905" spans="1:3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row>
    <row r="906" spans="1:3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row>
    <row r="907" spans="1:3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row>
    <row r="908" spans="1:3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row>
    <row r="909" spans="1:3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row>
    <row r="910" spans="1:3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row>
    <row r="911" spans="1:3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row>
    <row r="912" spans="1:3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row>
    <row r="913" spans="1:3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row>
    <row r="914" spans="1:3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row>
    <row r="915" spans="1:3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row>
    <row r="916" spans="1:3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row>
    <row r="917" spans="1:3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row>
    <row r="918" spans="1:3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row>
    <row r="919" spans="1:3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row>
    <row r="920" spans="1:3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row>
    <row r="921" spans="1:3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row>
    <row r="922" spans="1:3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row>
    <row r="923" spans="1:3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row>
    <row r="924" spans="1:3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row>
    <row r="925" spans="1:3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row>
    <row r="926" spans="1:3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row>
    <row r="927" spans="1:3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row>
    <row r="928" spans="1:3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row>
    <row r="929" spans="1:3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row>
    <row r="930" spans="1:3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row>
    <row r="931" spans="1:3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row>
    <row r="932" spans="1:3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row>
    <row r="933" spans="1:3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row>
    <row r="934" spans="1:3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row>
    <row r="935" spans="1:3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row>
    <row r="936" spans="1:3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row>
    <row r="937" spans="1:3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row>
    <row r="938" spans="1: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row>
    <row r="939" spans="1:3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row>
    <row r="940" spans="1:3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row>
    <row r="941" spans="1:3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row>
    <row r="942" spans="1:3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row>
    <row r="943" spans="1:3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row>
    <row r="944" spans="1:3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row>
    <row r="945" spans="1:3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row>
    <row r="946" spans="1:3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row>
    <row r="947" spans="1:3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row>
    <row r="948" spans="1:3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row>
    <row r="949" spans="1:3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row>
    <row r="950" spans="1:3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row>
    <row r="951" spans="1:3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row>
    <row r="952" spans="1:3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row>
    <row r="953" spans="1:3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row>
    <row r="954" spans="1:3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row>
    <row r="955" spans="1:3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row>
    <row r="956" spans="1:3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row>
    <row r="957" spans="1:3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row>
    <row r="958" spans="1:3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row>
    <row r="959" spans="1:3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row>
    <row r="960" spans="1:3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row>
    <row r="961" spans="1:3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row>
    <row r="962" spans="1:3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row>
    <row r="963" spans="1:3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row>
    <row r="964" spans="1:3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row>
    <row r="965" spans="1:3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row>
    <row r="966" spans="1:3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row>
    <row r="967" spans="1:3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row>
    <row r="968" spans="1:3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row>
    <row r="969" spans="1:3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row>
    <row r="970" spans="1:3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row>
    <row r="971" spans="1:3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row>
    <row r="972" spans="1:3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row>
    <row r="973" spans="1:3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row>
    <row r="974" spans="1:3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row>
    <row r="975" spans="1:3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row>
    <row r="976" spans="1:3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row>
    <row r="977" spans="1:3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row>
    <row r="978" spans="1:3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row>
    <row r="979" spans="1:3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row>
    <row r="980" spans="1:3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row>
    <row r="981" spans="1:3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row>
    <row r="982" spans="1:3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row>
    <row r="983" spans="1:3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row>
    <row r="984" spans="1:3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row>
    <row r="985" spans="1:3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row>
    <row r="986" spans="1:3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row>
    <row r="987" spans="1:3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row>
    <row r="988" spans="1:3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row>
    <row r="989" spans="1:3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row>
    <row r="990" spans="1:3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row>
    <row r="991" spans="1:3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row>
    <row r="992" spans="1:3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row>
  </sheetData>
  <sheetProtection algorithmName="SHA-512" hashValue="KmWY5j6tKpYMgLd2e0lhO38G781eS8fqipFyR2lKOGSC/VrHPiIBl8HPt9eL6mcs1fu18048z1UxnZjVKNskAg==" saltValue="EKbRdo5VARNa/9+KuulydQ==" spinCount="100000" sheet="1" objects="1" scenarios="1"/>
  <mergeCells count="750">
    <mergeCell ref="AH18:AH20"/>
    <mergeCell ref="AH21:AH22"/>
    <mergeCell ref="AH23:AH26"/>
    <mergeCell ref="U21:U22"/>
    <mergeCell ref="U23:U26"/>
    <mergeCell ref="V23:V26"/>
    <mergeCell ref="W23:W26"/>
    <mergeCell ref="X23:X26"/>
    <mergeCell ref="Y23:Y26"/>
    <mergeCell ref="Z23:Z26"/>
    <mergeCell ref="V21:V22"/>
    <mergeCell ref="W21:W22"/>
    <mergeCell ref="X21:X22"/>
    <mergeCell ref="Y21:Y22"/>
    <mergeCell ref="Z21:Z22"/>
    <mergeCell ref="U18:U20"/>
    <mergeCell ref="Z18:Z20"/>
    <mergeCell ref="V18:V20"/>
    <mergeCell ref="W18:W20"/>
    <mergeCell ref="N9:N10"/>
    <mergeCell ref="P9:Q9"/>
    <mergeCell ref="L9:L10"/>
    <mergeCell ref="M9:M10"/>
    <mergeCell ref="N13:N14"/>
    <mergeCell ref="O13:O14"/>
    <mergeCell ref="P13:P14"/>
    <mergeCell ref="Q13:Q14"/>
    <mergeCell ref="R13:R14"/>
    <mergeCell ref="X18:X20"/>
    <mergeCell ref="Y18:Y20"/>
    <mergeCell ref="N24:N25"/>
    <mergeCell ref="O24:O25"/>
    <mergeCell ref="P24:P25"/>
    <mergeCell ref="Q24:Q25"/>
    <mergeCell ref="R24:R25"/>
    <mergeCell ref="S24:S25"/>
    <mergeCell ref="T24:T25"/>
    <mergeCell ref="U29:U30"/>
    <mergeCell ref="V29:V30"/>
    <mergeCell ref="W29:W30"/>
    <mergeCell ref="X29:X30"/>
    <mergeCell ref="Y29:Y30"/>
    <mergeCell ref="Z29:Z30"/>
    <mergeCell ref="AH29:AH30"/>
    <mergeCell ref="AH31:AH35"/>
    <mergeCell ref="AH37:AH38"/>
    <mergeCell ref="Z39:Z41"/>
    <mergeCell ref="AH39:AH41"/>
    <mergeCell ref="AH96:AH99"/>
    <mergeCell ref="AH107:AH108"/>
    <mergeCell ref="AH110:AH112"/>
    <mergeCell ref="AH113:AH114"/>
    <mergeCell ref="AH117:AH118"/>
    <mergeCell ref="AH119:AH120"/>
    <mergeCell ref="AH121:AH123"/>
    <mergeCell ref="AH124:AH125"/>
    <mergeCell ref="AH54:AH56"/>
    <mergeCell ref="AH57:AH58"/>
    <mergeCell ref="AH59:AH60"/>
    <mergeCell ref="AH61:AH62"/>
    <mergeCell ref="AH72:AH73"/>
    <mergeCell ref="AH75:AH77"/>
    <mergeCell ref="AH78:AH79"/>
    <mergeCell ref="Y37:Y38"/>
    <mergeCell ref="Z37:Z38"/>
    <mergeCell ref="Y39:Y41"/>
    <mergeCell ref="V61:V62"/>
    <mergeCell ref="W61:W62"/>
    <mergeCell ref="X61:X62"/>
    <mergeCell ref="Y61:Y62"/>
    <mergeCell ref="U59:U60"/>
    <mergeCell ref="V59:V60"/>
    <mergeCell ref="W59:W60"/>
    <mergeCell ref="X59:X60"/>
    <mergeCell ref="Y59:Y60"/>
    <mergeCell ref="U42:U45"/>
    <mergeCell ref="V42:V45"/>
    <mergeCell ref="H9:H10"/>
    <mergeCell ref="I9:I10"/>
    <mergeCell ref="AH9:AH10"/>
    <mergeCell ref="Z59:Z60"/>
    <mergeCell ref="U61:U62"/>
    <mergeCell ref="Z61:Z62"/>
    <mergeCell ref="R9:T9"/>
    <mergeCell ref="U9:V10"/>
    <mergeCell ref="AB9:AB10"/>
    <mergeCell ref="AC9:AC10"/>
    <mergeCell ref="AD9:AD10"/>
    <mergeCell ref="AE9:AE10"/>
    <mergeCell ref="U31:U35"/>
    <mergeCell ref="V31:V35"/>
    <mergeCell ref="W31:W35"/>
    <mergeCell ref="X31:X35"/>
    <mergeCell ref="Y31:Y35"/>
    <mergeCell ref="Z31:Z35"/>
    <mergeCell ref="U57:U58"/>
    <mergeCell ref="V57:V58"/>
    <mergeCell ref="W57:W58"/>
    <mergeCell ref="X57:X58"/>
    <mergeCell ref="Y57:Y58"/>
    <mergeCell ref="Z57:Z58"/>
    <mergeCell ref="G2:AD4"/>
    <mergeCell ref="AE2:AH2"/>
    <mergeCell ref="AE3:AH3"/>
    <mergeCell ref="AE4:AH4"/>
    <mergeCell ref="B5:AH5"/>
    <mergeCell ref="C6:AG6"/>
    <mergeCell ref="B7:AH7"/>
    <mergeCell ref="J9:J10"/>
    <mergeCell ref="K9:K10"/>
    <mergeCell ref="Z9:Z10"/>
    <mergeCell ref="AA9:AA10"/>
    <mergeCell ref="B2:F4"/>
    <mergeCell ref="B8:B10"/>
    <mergeCell ref="C8:C10"/>
    <mergeCell ref="D8:D10"/>
    <mergeCell ref="E8:E10"/>
    <mergeCell ref="F8:F10"/>
    <mergeCell ref="AF9:AF10"/>
    <mergeCell ref="AG9:AG10"/>
    <mergeCell ref="G8:N8"/>
    <mergeCell ref="O8:O10"/>
    <mergeCell ref="P8:Y8"/>
    <mergeCell ref="Z8:AH8"/>
    <mergeCell ref="G9:G10"/>
    <mergeCell ref="AH16:AH17"/>
    <mergeCell ref="W9:X10"/>
    <mergeCell ref="Y9:Y10"/>
    <mergeCell ref="U11:U15"/>
    <mergeCell ref="V11:V15"/>
    <mergeCell ref="W11:W15"/>
    <mergeCell ref="X11:X15"/>
    <mergeCell ref="Y11:Y15"/>
    <mergeCell ref="S13:S14"/>
    <mergeCell ref="T13:T14"/>
    <mergeCell ref="Z11:Z15"/>
    <mergeCell ref="AH11:AH15"/>
    <mergeCell ref="U16:U17"/>
    <mergeCell ref="V16:V17"/>
    <mergeCell ref="W16:W17"/>
    <mergeCell ref="X16:X17"/>
    <mergeCell ref="Y16:Y17"/>
    <mergeCell ref="Z16:Z17"/>
    <mergeCell ref="K23:K26"/>
    <mergeCell ref="B23:B26"/>
    <mergeCell ref="C23:C26"/>
    <mergeCell ref="D23:D26"/>
    <mergeCell ref="E23:E26"/>
    <mergeCell ref="F23:F26"/>
    <mergeCell ref="G23:G26"/>
    <mergeCell ref="H23:H26"/>
    <mergeCell ref="I21:I22"/>
    <mergeCell ref="J21:J22"/>
    <mergeCell ref="K21:K22"/>
    <mergeCell ref="B21:B22"/>
    <mergeCell ref="C21:C22"/>
    <mergeCell ref="D21:D22"/>
    <mergeCell ref="E21:E22"/>
    <mergeCell ref="F21:F22"/>
    <mergeCell ref="G21:G22"/>
    <mergeCell ref="H21:H22"/>
    <mergeCell ref="B29:B30"/>
    <mergeCell ref="C29:C30"/>
    <mergeCell ref="D29:D30"/>
    <mergeCell ref="E29:E30"/>
    <mergeCell ref="F29:F30"/>
    <mergeCell ref="G29:G30"/>
    <mergeCell ref="H29:H30"/>
    <mergeCell ref="I23:I26"/>
    <mergeCell ref="J23:J26"/>
    <mergeCell ref="N33:N35"/>
    <mergeCell ref="O33:O35"/>
    <mergeCell ref="P33:P35"/>
    <mergeCell ref="Q33:Q35"/>
    <mergeCell ref="R33:R35"/>
    <mergeCell ref="S33:S35"/>
    <mergeCell ref="T33:T35"/>
    <mergeCell ref="T42:T45"/>
    <mergeCell ref="I29:I30"/>
    <mergeCell ref="J29:J30"/>
    <mergeCell ref="K29:K30"/>
    <mergeCell ref="I31:I35"/>
    <mergeCell ref="J31:J35"/>
    <mergeCell ref="K31:K35"/>
    <mergeCell ref="B31:B35"/>
    <mergeCell ref="C31:C35"/>
    <mergeCell ref="D31:D35"/>
    <mergeCell ref="E31:E35"/>
    <mergeCell ref="F31:F35"/>
    <mergeCell ref="G31:G35"/>
    <mergeCell ref="H31:H35"/>
    <mergeCell ref="M54:M55"/>
    <mergeCell ref="N54:N55"/>
    <mergeCell ref="O54:O55"/>
    <mergeCell ref="W54:W56"/>
    <mergeCell ref="X54:X56"/>
    <mergeCell ref="Y54:Y56"/>
    <mergeCell ref="Z54:Z56"/>
    <mergeCell ref="P54:P55"/>
    <mergeCell ref="Q54:Q55"/>
    <mergeCell ref="R54:R55"/>
    <mergeCell ref="S54:S55"/>
    <mergeCell ref="T54:T55"/>
    <mergeCell ref="U54:U56"/>
    <mergeCell ref="V54:V56"/>
    <mergeCell ref="K54:K56"/>
    <mergeCell ref="B54:B56"/>
    <mergeCell ref="C54:C56"/>
    <mergeCell ref="D54:D56"/>
    <mergeCell ref="E54:E56"/>
    <mergeCell ref="F54:F56"/>
    <mergeCell ref="G54:G56"/>
    <mergeCell ref="H54:H56"/>
    <mergeCell ref="L54:L55"/>
    <mergeCell ref="B57:B58"/>
    <mergeCell ref="C57:C58"/>
    <mergeCell ref="D57:D58"/>
    <mergeCell ref="E57:E58"/>
    <mergeCell ref="F57:F58"/>
    <mergeCell ref="G57:G58"/>
    <mergeCell ref="H57:H58"/>
    <mergeCell ref="I54:I56"/>
    <mergeCell ref="J54:J56"/>
    <mergeCell ref="C78:C79"/>
    <mergeCell ref="D78:D79"/>
    <mergeCell ref="E78:E79"/>
    <mergeCell ref="F78:F79"/>
    <mergeCell ref="G78:G79"/>
    <mergeCell ref="H78:H79"/>
    <mergeCell ref="I57:I58"/>
    <mergeCell ref="J57:J58"/>
    <mergeCell ref="K57:K58"/>
    <mergeCell ref="Y75:Y77"/>
    <mergeCell ref="Z75:Z77"/>
    <mergeCell ref="P75:P77"/>
    <mergeCell ref="Q75:Q77"/>
    <mergeCell ref="R75:R77"/>
    <mergeCell ref="S75:S77"/>
    <mergeCell ref="T75:T77"/>
    <mergeCell ref="U75:U77"/>
    <mergeCell ref="V75:V77"/>
    <mergeCell ref="W75:W77"/>
    <mergeCell ref="X75:X77"/>
    <mergeCell ref="B75:B77"/>
    <mergeCell ref="C75:C77"/>
    <mergeCell ref="D75:D77"/>
    <mergeCell ref="E75:E77"/>
    <mergeCell ref="F75:F77"/>
    <mergeCell ref="G75:G77"/>
    <mergeCell ref="H75:H77"/>
    <mergeCell ref="W78:W79"/>
    <mergeCell ref="X78:X79"/>
    <mergeCell ref="I75:I77"/>
    <mergeCell ref="J75:J77"/>
    <mergeCell ref="K75:K77"/>
    <mergeCell ref="L75:L77"/>
    <mergeCell ref="M75:M77"/>
    <mergeCell ref="N75:N77"/>
    <mergeCell ref="O75:O77"/>
    <mergeCell ref="I78:I79"/>
    <mergeCell ref="J78:J79"/>
    <mergeCell ref="K78:K79"/>
    <mergeCell ref="L78:L79"/>
    <mergeCell ref="M78:M79"/>
    <mergeCell ref="N78:N79"/>
    <mergeCell ref="O78:O79"/>
    <mergeCell ref="B78:B79"/>
    <mergeCell ref="Y78:Y79"/>
    <mergeCell ref="Z78:Z79"/>
    <mergeCell ref="AH80:AH82"/>
    <mergeCell ref="AH84:AH85"/>
    <mergeCell ref="B80:B82"/>
    <mergeCell ref="C80:C82"/>
    <mergeCell ref="D80:D82"/>
    <mergeCell ref="E80:E82"/>
    <mergeCell ref="F80:F82"/>
    <mergeCell ref="G80:G82"/>
    <mergeCell ref="H80:H82"/>
    <mergeCell ref="P78:P79"/>
    <mergeCell ref="Q78:Q79"/>
    <mergeCell ref="R78:R79"/>
    <mergeCell ref="S78:S79"/>
    <mergeCell ref="T78:T79"/>
    <mergeCell ref="U78:U79"/>
    <mergeCell ref="V78:V79"/>
    <mergeCell ref="P80:P82"/>
    <mergeCell ref="Q80:Q82"/>
    <mergeCell ref="I80:I82"/>
    <mergeCell ref="J80:J82"/>
    <mergeCell ref="K80:K82"/>
    <mergeCell ref="L80:L82"/>
    <mergeCell ref="I59:I60"/>
    <mergeCell ref="J59:J60"/>
    <mergeCell ref="K59:K60"/>
    <mergeCell ref="B59:B60"/>
    <mergeCell ref="C59:C60"/>
    <mergeCell ref="D59:D60"/>
    <mergeCell ref="E59:E60"/>
    <mergeCell ref="F59:F60"/>
    <mergeCell ref="G59:G60"/>
    <mergeCell ref="H59:H60"/>
    <mergeCell ref="I61:I62"/>
    <mergeCell ref="J61:J62"/>
    <mergeCell ref="K61:K62"/>
    <mergeCell ref="B61:B62"/>
    <mergeCell ref="C61:C62"/>
    <mergeCell ref="D61:D62"/>
    <mergeCell ref="E61:E62"/>
    <mergeCell ref="F61:F62"/>
    <mergeCell ref="G61:G62"/>
    <mergeCell ref="H61:H62"/>
    <mergeCell ref="I72:I73"/>
    <mergeCell ref="J72:J73"/>
    <mergeCell ref="K72:K73"/>
    <mergeCell ref="L72:L73"/>
    <mergeCell ref="M72:M73"/>
    <mergeCell ref="N72:N73"/>
    <mergeCell ref="O72:O73"/>
    <mergeCell ref="W72:W73"/>
    <mergeCell ref="X72:X73"/>
    <mergeCell ref="Y72:Y73"/>
    <mergeCell ref="Z72:Z73"/>
    <mergeCell ref="P72:P73"/>
    <mergeCell ref="Q72:Q73"/>
    <mergeCell ref="R72:R73"/>
    <mergeCell ref="S72:S73"/>
    <mergeCell ref="T72:T73"/>
    <mergeCell ref="U72:U73"/>
    <mergeCell ref="V72:V73"/>
    <mergeCell ref="M80:M82"/>
    <mergeCell ref="N80:N82"/>
    <mergeCell ref="O80:O82"/>
    <mergeCell ref="B84:B85"/>
    <mergeCell ref="C84:C85"/>
    <mergeCell ref="D84:D85"/>
    <mergeCell ref="E84:E85"/>
    <mergeCell ref="F84:F85"/>
    <mergeCell ref="G84:G85"/>
    <mergeCell ref="H84:H85"/>
    <mergeCell ref="I84:I85"/>
    <mergeCell ref="J84:J85"/>
    <mergeCell ref="K84:K85"/>
    <mergeCell ref="L84:L85"/>
    <mergeCell ref="M84:M85"/>
    <mergeCell ref="N84:N85"/>
    <mergeCell ref="O84:O85"/>
    <mergeCell ref="W84:W85"/>
    <mergeCell ref="X84:X85"/>
    <mergeCell ref="Y84:Y85"/>
    <mergeCell ref="Z84:Z85"/>
    <mergeCell ref="P84:P85"/>
    <mergeCell ref="Q84:Q85"/>
    <mergeCell ref="R84:R85"/>
    <mergeCell ref="S84:S85"/>
    <mergeCell ref="T84:T85"/>
    <mergeCell ref="U84:U85"/>
    <mergeCell ref="V84:V85"/>
    <mergeCell ref="Y80:Y82"/>
    <mergeCell ref="Z80:Z82"/>
    <mergeCell ref="R80:R82"/>
    <mergeCell ref="S80:S82"/>
    <mergeCell ref="T80:T82"/>
    <mergeCell ref="U80:U82"/>
    <mergeCell ref="V80:V82"/>
    <mergeCell ref="W80:W82"/>
    <mergeCell ref="X80:X82"/>
    <mergeCell ref="B11:B15"/>
    <mergeCell ref="I16:I17"/>
    <mergeCell ref="J16:J17"/>
    <mergeCell ref="K16:K17"/>
    <mergeCell ref="B16:B17"/>
    <mergeCell ref="C16:C17"/>
    <mergeCell ref="D16:D17"/>
    <mergeCell ref="E16:E17"/>
    <mergeCell ref="F16:F17"/>
    <mergeCell ref="G16:G17"/>
    <mergeCell ref="H16:H17"/>
    <mergeCell ref="C11:C15"/>
    <mergeCell ref="D11:D15"/>
    <mergeCell ref="G11:G15"/>
    <mergeCell ref="H11:H15"/>
    <mergeCell ref="I11:I15"/>
    <mergeCell ref="J11:J15"/>
    <mergeCell ref="K11:K15"/>
    <mergeCell ref="E11:E15"/>
    <mergeCell ref="F11:F15"/>
    <mergeCell ref="I18:I20"/>
    <mergeCell ref="J18:J20"/>
    <mergeCell ref="K18:K20"/>
    <mergeCell ref="B18:B20"/>
    <mergeCell ref="C18:C20"/>
    <mergeCell ref="D18:D20"/>
    <mergeCell ref="E18:E20"/>
    <mergeCell ref="F18:F20"/>
    <mergeCell ref="G18:G20"/>
    <mergeCell ref="H18:H20"/>
    <mergeCell ref="B72:B73"/>
    <mergeCell ref="C72:C73"/>
    <mergeCell ref="D72:D73"/>
    <mergeCell ref="E72:E73"/>
    <mergeCell ref="F72:F73"/>
    <mergeCell ref="G72:G73"/>
    <mergeCell ref="H72:H73"/>
    <mergeCell ref="I110:I112"/>
    <mergeCell ref="J110:J112"/>
    <mergeCell ref="B110:B112"/>
    <mergeCell ref="C110:C112"/>
    <mergeCell ref="D110:D112"/>
    <mergeCell ref="E110:E112"/>
    <mergeCell ref="F110:F112"/>
    <mergeCell ref="G110:G112"/>
    <mergeCell ref="H110:H112"/>
    <mergeCell ref="I96:I99"/>
    <mergeCell ref="J96:J99"/>
    <mergeCell ref="B96:B99"/>
    <mergeCell ref="C96:C99"/>
    <mergeCell ref="D96:D99"/>
    <mergeCell ref="E96:E99"/>
    <mergeCell ref="F96:F99"/>
    <mergeCell ref="G96:G99"/>
    <mergeCell ref="K110:K112"/>
    <mergeCell ref="L110:L112"/>
    <mergeCell ref="M110:M112"/>
    <mergeCell ref="N110:N112"/>
    <mergeCell ref="O110:O112"/>
    <mergeCell ref="W110:W112"/>
    <mergeCell ref="X110:X112"/>
    <mergeCell ref="Y110:Y112"/>
    <mergeCell ref="Z110:Z112"/>
    <mergeCell ref="P110:P112"/>
    <mergeCell ref="Q110:Q112"/>
    <mergeCell ref="R110:R112"/>
    <mergeCell ref="S110:S112"/>
    <mergeCell ref="T110:T112"/>
    <mergeCell ref="U110:U112"/>
    <mergeCell ref="V110:V112"/>
    <mergeCell ref="W113:W114"/>
    <mergeCell ref="X113:X114"/>
    <mergeCell ref="Y113:Y114"/>
    <mergeCell ref="Z113:Z114"/>
    <mergeCell ref="P113:P114"/>
    <mergeCell ref="Q113:Q114"/>
    <mergeCell ref="R113:R114"/>
    <mergeCell ref="S113:S114"/>
    <mergeCell ref="T113:T114"/>
    <mergeCell ref="U113:U114"/>
    <mergeCell ref="V113:V114"/>
    <mergeCell ref="B117:B118"/>
    <mergeCell ref="C117:C118"/>
    <mergeCell ref="D117:D118"/>
    <mergeCell ref="E117:E118"/>
    <mergeCell ref="F117:F118"/>
    <mergeCell ref="G117:G118"/>
    <mergeCell ref="H117:H118"/>
    <mergeCell ref="I117:I118"/>
    <mergeCell ref="J117:J118"/>
    <mergeCell ref="K117:K118"/>
    <mergeCell ref="L117:L118"/>
    <mergeCell ref="M117:M118"/>
    <mergeCell ref="N117:N118"/>
    <mergeCell ref="O117:O118"/>
    <mergeCell ref="I119:I120"/>
    <mergeCell ref="J119:J120"/>
    <mergeCell ref="K119:K120"/>
    <mergeCell ref="L119:L120"/>
    <mergeCell ref="M119:M120"/>
    <mergeCell ref="N119:N120"/>
    <mergeCell ref="O119:O120"/>
    <mergeCell ref="W119:W120"/>
    <mergeCell ref="X119:X120"/>
    <mergeCell ref="Y119:Y120"/>
    <mergeCell ref="Z119:Z120"/>
    <mergeCell ref="P119:P120"/>
    <mergeCell ref="Q119:Q120"/>
    <mergeCell ref="R119:R120"/>
    <mergeCell ref="S119:S120"/>
    <mergeCell ref="T119:T120"/>
    <mergeCell ref="U119:U120"/>
    <mergeCell ref="V119:V120"/>
    <mergeCell ref="R124:R125"/>
    <mergeCell ref="S124:S125"/>
    <mergeCell ref="W121:W123"/>
    <mergeCell ref="X121:X123"/>
    <mergeCell ref="Y121:Y123"/>
    <mergeCell ref="Z121:Z123"/>
    <mergeCell ref="P117:P118"/>
    <mergeCell ref="Q117:Q118"/>
    <mergeCell ref="R121:R123"/>
    <mergeCell ref="S121:S123"/>
    <mergeCell ref="T121:T123"/>
    <mergeCell ref="U121:U123"/>
    <mergeCell ref="V121:V123"/>
    <mergeCell ref="Y117:Y118"/>
    <mergeCell ref="Z117:Z118"/>
    <mergeCell ref="R117:R118"/>
    <mergeCell ref="S117:S118"/>
    <mergeCell ref="T117:T118"/>
    <mergeCell ref="U117:U118"/>
    <mergeCell ref="V117:V118"/>
    <mergeCell ref="W117:W118"/>
    <mergeCell ref="X117:X118"/>
    <mergeCell ref="P121:P123"/>
    <mergeCell ref="Q121:Q123"/>
    <mergeCell ref="U96:U99"/>
    <mergeCell ref="V96:V99"/>
    <mergeCell ref="G127:AH127"/>
    <mergeCell ref="G128:AH128"/>
    <mergeCell ref="G129:AH129"/>
    <mergeCell ref="B124:B125"/>
    <mergeCell ref="C124:C125"/>
    <mergeCell ref="D124:D125"/>
    <mergeCell ref="E124:E125"/>
    <mergeCell ref="F124:F125"/>
    <mergeCell ref="G124:G125"/>
    <mergeCell ref="H124:H125"/>
    <mergeCell ref="B127:F129"/>
    <mergeCell ref="I124:I125"/>
    <mergeCell ref="J124:J125"/>
    <mergeCell ref="K124:K125"/>
    <mergeCell ref="L124:L125"/>
    <mergeCell ref="M124:M125"/>
    <mergeCell ref="N124:N125"/>
    <mergeCell ref="O124:O125"/>
    <mergeCell ref="P124:P125"/>
    <mergeCell ref="Q124:Q125"/>
    <mergeCell ref="Y124:Y125"/>
    <mergeCell ref="Z124:Z125"/>
    <mergeCell ref="H96:H99"/>
    <mergeCell ref="Y107:Y108"/>
    <mergeCell ref="Z107:Z108"/>
    <mergeCell ref="I107:I108"/>
    <mergeCell ref="J107:J108"/>
    <mergeCell ref="K107:K108"/>
    <mergeCell ref="U107:U108"/>
    <mergeCell ref="V107:V108"/>
    <mergeCell ref="W107:W108"/>
    <mergeCell ref="X107:X108"/>
    <mergeCell ref="K96:K99"/>
    <mergeCell ref="L96:L97"/>
    <mergeCell ref="M96:M97"/>
    <mergeCell ref="N96:N97"/>
    <mergeCell ref="O96:O97"/>
    <mergeCell ref="W96:W99"/>
    <mergeCell ref="X96:X99"/>
    <mergeCell ref="Y96:Y99"/>
    <mergeCell ref="Z96:Z99"/>
    <mergeCell ref="P96:P97"/>
    <mergeCell ref="Q96:Q97"/>
    <mergeCell ref="R96:R97"/>
    <mergeCell ref="S96:S97"/>
    <mergeCell ref="T96:T97"/>
    <mergeCell ref="B107:B108"/>
    <mergeCell ref="C107:C108"/>
    <mergeCell ref="D107:D108"/>
    <mergeCell ref="E107:E108"/>
    <mergeCell ref="F107:F108"/>
    <mergeCell ref="G107:G108"/>
    <mergeCell ref="H107:H108"/>
    <mergeCell ref="I113:I114"/>
    <mergeCell ref="J113:J114"/>
    <mergeCell ref="K113:K114"/>
    <mergeCell ref="L113:L114"/>
    <mergeCell ref="M113:M114"/>
    <mergeCell ref="N113:N114"/>
    <mergeCell ref="O113:O114"/>
    <mergeCell ref="B113:B114"/>
    <mergeCell ref="C113:C114"/>
    <mergeCell ref="D113:D114"/>
    <mergeCell ref="E113:E114"/>
    <mergeCell ref="F113:F114"/>
    <mergeCell ref="G113:G114"/>
    <mergeCell ref="H113:H114"/>
    <mergeCell ref="I121:I123"/>
    <mergeCell ref="J121:J123"/>
    <mergeCell ref="K121:K123"/>
    <mergeCell ref="L121:L123"/>
    <mergeCell ref="M121:M123"/>
    <mergeCell ref="N121:N123"/>
    <mergeCell ref="O121:O123"/>
    <mergeCell ref="B119:B120"/>
    <mergeCell ref="C119:C120"/>
    <mergeCell ref="D119:D120"/>
    <mergeCell ref="E119:E120"/>
    <mergeCell ref="F119:F120"/>
    <mergeCell ref="G119:G120"/>
    <mergeCell ref="H119:H120"/>
    <mergeCell ref="B121:B123"/>
    <mergeCell ref="C121:C123"/>
    <mergeCell ref="D121:D123"/>
    <mergeCell ref="E121:E123"/>
    <mergeCell ref="F121:F123"/>
    <mergeCell ref="G121:G123"/>
    <mergeCell ref="H121:H123"/>
    <mergeCell ref="L134:L143"/>
    <mergeCell ref="M134:M143"/>
    <mergeCell ref="L144:L153"/>
    <mergeCell ref="M144:M153"/>
    <mergeCell ref="M154:M163"/>
    <mergeCell ref="L154:L163"/>
    <mergeCell ref="L164:L173"/>
    <mergeCell ref="M164:M173"/>
    <mergeCell ref="L174:L183"/>
    <mergeCell ref="M174:M183"/>
    <mergeCell ref="L184:L193"/>
    <mergeCell ref="M184:M193"/>
    <mergeCell ref="L194:L203"/>
    <mergeCell ref="M194:M203"/>
    <mergeCell ref="L204:L213"/>
    <mergeCell ref="M204:M213"/>
    <mergeCell ref="L214:L223"/>
    <mergeCell ref="M214:M223"/>
    <mergeCell ref="M224:M233"/>
    <mergeCell ref="L294:L303"/>
    <mergeCell ref="L304:L313"/>
    <mergeCell ref="L314:L323"/>
    <mergeCell ref="L324:L329"/>
    <mergeCell ref="L224:L233"/>
    <mergeCell ref="L234:L243"/>
    <mergeCell ref="L244:L253"/>
    <mergeCell ref="L254:L263"/>
    <mergeCell ref="L264:L273"/>
    <mergeCell ref="L274:L283"/>
    <mergeCell ref="L284:L293"/>
    <mergeCell ref="M304:M313"/>
    <mergeCell ref="M314:M323"/>
    <mergeCell ref="M324:M329"/>
    <mergeCell ref="M234:M243"/>
    <mergeCell ref="M244:M253"/>
    <mergeCell ref="M254:M263"/>
    <mergeCell ref="M264:M273"/>
    <mergeCell ref="M274:M283"/>
    <mergeCell ref="M284:M293"/>
    <mergeCell ref="M294:M303"/>
    <mergeCell ref="T124:T125"/>
    <mergeCell ref="U124:U125"/>
    <mergeCell ref="V124:V125"/>
    <mergeCell ref="W124:W125"/>
    <mergeCell ref="X124:X125"/>
    <mergeCell ref="B37:B38"/>
    <mergeCell ref="C37:C38"/>
    <mergeCell ref="D37:D38"/>
    <mergeCell ref="E37:E38"/>
    <mergeCell ref="F37:F38"/>
    <mergeCell ref="G37:G38"/>
    <mergeCell ref="H37:H38"/>
    <mergeCell ref="I37:I38"/>
    <mergeCell ref="J37:J38"/>
    <mergeCell ref="K37:K38"/>
    <mergeCell ref="U37:U38"/>
    <mergeCell ref="V37:V38"/>
    <mergeCell ref="W37:W38"/>
    <mergeCell ref="X37:X38"/>
    <mergeCell ref="B39:B41"/>
    <mergeCell ref="C39:C41"/>
    <mergeCell ref="D39:D41"/>
    <mergeCell ref="E39:E41"/>
    <mergeCell ref="F39:F41"/>
    <mergeCell ref="G39:G41"/>
    <mergeCell ref="H39:H41"/>
    <mergeCell ref="I39:I41"/>
    <mergeCell ref="J39:J41"/>
    <mergeCell ref="K39:K41"/>
    <mergeCell ref="U39:U41"/>
    <mergeCell ref="V39:V41"/>
    <mergeCell ref="W39:W41"/>
    <mergeCell ref="X39:X41"/>
    <mergeCell ref="L40:L41"/>
    <mergeCell ref="M40:M41"/>
    <mergeCell ref="N40:N41"/>
    <mergeCell ref="O40:O41"/>
    <mergeCell ref="P40:P41"/>
    <mergeCell ref="Q40:Q41"/>
    <mergeCell ref="R40:R41"/>
    <mergeCell ref="S40:S41"/>
    <mergeCell ref="T40:T41"/>
    <mergeCell ref="B42:B45"/>
    <mergeCell ref="C42:C45"/>
    <mergeCell ref="D42:D45"/>
    <mergeCell ref="E42:E45"/>
    <mergeCell ref="F42:F45"/>
    <mergeCell ref="G42:G45"/>
    <mergeCell ref="H42:H45"/>
    <mergeCell ref="I42:I45"/>
    <mergeCell ref="J42:J45"/>
    <mergeCell ref="K42:K45"/>
    <mergeCell ref="L42:L45"/>
    <mergeCell ref="M42:M45"/>
    <mergeCell ref="N42:N45"/>
    <mergeCell ref="O42:O45"/>
    <mergeCell ref="P42:P45"/>
    <mergeCell ref="Q42:Q45"/>
    <mergeCell ref="R42:R45"/>
    <mergeCell ref="S42:S45"/>
    <mergeCell ref="W42:W45"/>
    <mergeCell ref="X42:X45"/>
    <mergeCell ref="Y42:Y45"/>
    <mergeCell ref="Z42:Z45"/>
    <mergeCell ref="AH42:AH45"/>
    <mergeCell ref="B46:B48"/>
    <mergeCell ref="C46:C48"/>
    <mergeCell ref="D46:D48"/>
    <mergeCell ref="E46:E48"/>
    <mergeCell ref="F46:F48"/>
    <mergeCell ref="G46:G48"/>
    <mergeCell ref="H46:H48"/>
    <mergeCell ref="I46:I48"/>
    <mergeCell ref="J46:J48"/>
    <mergeCell ref="K46:K48"/>
    <mergeCell ref="L46:L47"/>
    <mergeCell ref="M46:M47"/>
    <mergeCell ref="N46:N47"/>
    <mergeCell ref="O46:O47"/>
    <mergeCell ref="P46:P47"/>
    <mergeCell ref="Q46:Q47"/>
    <mergeCell ref="R46:R47"/>
    <mergeCell ref="S46:S47"/>
    <mergeCell ref="T46:T47"/>
    <mergeCell ref="U46:U48"/>
    <mergeCell ref="V46:V48"/>
    <mergeCell ref="W46:W48"/>
    <mergeCell ref="X46:X48"/>
    <mergeCell ref="Y46:Y48"/>
    <mergeCell ref="Z46:Z48"/>
    <mergeCell ref="AH46:AH48"/>
    <mergeCell ref="L49:L53"/>
    <mergeCell ref="M49:M53"/>
    <mergeCell ref="N49:N53"/>
    <mergeCell ref="O49:O53"/>
    <mergeCell ref="P49:P53"/>
    <mergeCell ref="Q49:Q53"/>
    <mergeCell ref="R49:R53"/>
    <mergeCell ref="S49:S53"/>
    <mergeCell ref="T49:T53"/>
    <mergeCell ref="U49:U53"/>
    <mergeCell ref="V49:V53"/>
    <mergeCell ref="W49:W53"/>
    <mergeCell ref="X49:X53"/>
    <mergeCell ref="Y49:Y53"/>
    <mergeCell ref="Z49:Z53"/>
    <mergeCell ref="AH49:AH53"/>
    <mergeCell ref="K49:K53"/>
    <mergeCell ref="B49:B53"/>
    <mergeCell ref="C49:C53"/>
    <mergeCell ref="D49:D53"/>
    <mergeCell ref="E49:E53"/>
    <mergeCell ref="F49:F53"/>
    <mergeCell ref="G49:G53"/>
    <mergeCell ref="H49:H53"/>
    <mergeCell ref="I49:I53"/>
    <mergeCell ref="J49:J53"/>
  </mergeCells>
  <conditionalFormatting sqref="G11 V54">
    <cfRule type="containsText" dxfId="866" priority="313" operator="containsText" text="Media">
      <formula>NOT(ISERROR(SEARCH(("Media"),(G11))))</formula>
    </cfRule>
  </conditionalFormatting>
  <conditionalFormatting sqref="G11 V54 X54 Y11:Y36 Y54:Y125">
    <cfRule type="containsText" dxfId="865" priority="314" operator="containsText" text="Baja">
      <formula>NOT(ISERROR(SEARCH(("Baja"),(G11))))</formula>
    </cfRule>
  </conditionalFormatting>
  <conditionalFormatting sqref="G11 V11:V36 V54:V79">
    <cfRule type="containsText" dxfId="864" priority="315" operator="containsText" text="Muy baja">
      <formula>NOT(ISERROR(SEARCH(("Muy baja"),(G11))))</formula>
    </cfRule>
  </conditionalFormatting>
  <conditionalFormatting sqref="G11:G12 G78 G94:G95">
    <cfRule type="containsText" dxfId="863" priority="316" operator="containsText" text="Media">
      <formula>NOT(ISERROR(SEARCH(("Media"),(G11))))</formula>
    </cfRule>
  </conditionalFormatting>
  <conditionalFormatting sqref="G11:G16 G31:G36 G54:G57">
    <cfRule type="containsText" dxfId="862" priority="317" operator="containsText" text="Muy alta">
      <formula>NOT(ISERROR(SEARCH(("Muy alta"),(G11))))</formula>
    </cfRule>
  </conditionalFormatting>
  <conditionalFormatting sqref="G11:G16 G31:G36 G54:G57">
    <cfRule type="containsText" dxfId="861" priority="318" operator="containsText" text="Alta">
      <formula>NOT(ISERROR(SEARCH(("Alta"),(G11))))</formula>
    </cfRule>
  </conditionalFormatting>
  <conditionalFormatting sqref="G11:G16 G31:G36 G54:G57">
    <cfRule type="containsText" dxfId="860" priority="319" operator="containsText" text="Alta">
      <formula>NOT(ISERROR(SEARCH(("Alta"),(G11))))</formula>
    </cfRule>
  </conditionalFormatting>
  <conditionalFormatting sqref="G12 G126">
    <cfRule type="containsText" dxfId="859" priority="320" operator="containsText" text="Muy baja">
      <formula>NOT(ISERROR(SEARCH(("Muy baja"),(G12))))</formula>
    </cfRule>
  </conditionalFormatting>
  <conditionalFormatting sqref="G12 G126">
    <cfRule type="containsText" dxfId="858" priority="321" operator="containsText" text="Media">
      <formula>NOT(ISERROR(SEARCH(("Media"),(G12))))</formula>
    </cfRule>
  </conditionalFormatting>
  <conditionalFormatting sqref="G13">
    <cfRule type="containsText" dxfId="857" priority="322" operator="containsText" text="Baja">
      <formula>NOT(ISERROR(SEARCH(("Baja"),(G13))))</formula>
    </cfRule>
  </conditionalFormatting>
  <conditionalFormatting sqref="G13">
    <cfRule type="containsText" dxfId="856" priority="323" operator="containsText" text="Muy baja">
      <formula>NOT(ISERROR(SEARCH(("Muy baja"),(G13))))</formula>
    </cfRule>
  </conditionalFormatting>
  <conditionalFormatting sqref="G13">
    <cfRule type="containsText" dxfId="855" priority="324" operator="containsText" text="Media">
      <formula>NOT(ISERROR(SEARCH(("Media"),(G13))))</formula>
    </cfRule>
  </conditionalFormatting>
  <conditionalFormatting sqref="G13:G14">
    <cfRule type="containsText" dxfId="854" priority="325" operator="containsText" text="Media">
      <formula>NOT(ISERROR(SEARCH(("Media"),(G13))))</formula>
    </cfRule>
  </conditionalFormatting>
  <conditionalFormatting sqref="G14">
    <cfRule type="containsText" dxfId="853" priority="326" operator="containsText" text="Media">
      <formula>NOT(ISERROR(SEARCH(("Media"),(G14))))</formula>
    </cfRule>
  </conditionalFormatting>
  <conditionalFormatting sqref="G14">
    <cfRule type="containsText" dxfId="852" priority="327" operator="containsText" text="Baja">
      <formula>NOT(ISERROR(SEARCH(("Baja"),(G14))))</formula>
    </cfRule>
  </conditionalFormatting>
  <conditionalFormatting sqref="G14">
    <cfRule type="containsText" dxfId="851" priority="328" operator="containsText" text="Muy baja">
      <formula>NOT(ISERROR(SEARCH(("Muy baja"),(G14))))</formula>
    </cfRule>
  </conditionalFormatting>
  <conditionalFormatting sqref="G15">
    <cfRule type="containsText" dxfId="850" priority="329" operator="containsText" text="Baja">
      <formula>NOT(ISERROR(SEARCH(("Baja"),(G15))))</formula>
    </cfRule>
  </conditionalFormatting>
  <conditionalFormatting sqref="G15">
    <cfRule type="containsText" dxfId="849" priority="330" operator="containsText" text="Muy baja">
      <formula>NOT(ISERROR(SEARCH(("Muy baja"),(G15))))</formula>
    </cfRule>
  </conditionalFormatting>
  <conditionalFormatting sqref="G15">
    <cfRule type="containsText" dxfId="848" priority="331" operator="containsText" text="Media">
      <formula>NOT(ISERROR(SEARCH(("Media"),(G15))))</formula>
    </cfRule>
  </conditionalFormatting>
  <conditionalFormatting sqref="G15:G16">
    <cfRule type="containsText" dxfId="847" priority="332" operator="containsText" text="Media">
      <formula>NOT(ISERROR(SEARCH(("Media"),(G15))))</formula>
    </cfRule>
  </conditionalFormatting>
  <conditionalFormatting sqref="G16">
    <cfRule type="containsText" dxfId="846" priority="333" operator="containsText" text="Media">
      <formula>NOT(ISERROR(SEARCH(("Media"),(G16))))</formula>
    </cfRule>
  </conditionalFormatting>
  <conditionalFormatting sqref="G16">
    <cfRule type="containsText" dxfId="845" priority="334" operator="containsText" text="Baja">
      <formula>NOT(ISERROR(SEARCH(("Baja"),(G16))))</formula>
    </cfRule>
  </conditionalFormatting>
  <conditionalFormatting sqref="G16">
    <cfRule type="containsText" dxfId="844" priority="335" operator="containsText" text="Muy baja">
      <formula>NOT(ISERROR(SEARCH(("Muy baja"),(G16))))</formula>
    </cfRule>
  </conditionalFormatting>
  <conditionalFormatting sqref="G18 G20">
    <cfRule type="containsText" dxfId="843" priority="336" operator="containsText" text="Baja">
      <formula>NOT(ISERROR(SEARCH(("Baja"),(G18))))</formula>
    </cfRule>
  </conditionalFormatting>
  <conditionalFormatting sqref="G18 G20">
    <cfRule type="containsText" dxfId="842" priority="337" operator="containsText" text="Muy baja">
      <formula>NOT(ISERROR(SEARCH(("Muy baja"),(G18))))</formula>
    </cfRule>
  </conditionalFormatting>
  <conditionalFormatting sqref="G18 G20">
    <cfRule type="containsText" dxfId="841" priority="338" operator="containsText" text="Media">
      <formula>NOT(ISERROR(SEARCH(("Media"),(G18))))</formula>
    </cfRule>
  </conditionalFormatting>
  <conditionalFormatting sqref="G18:G20">
    <cfRule type="containsText" dxfId="840" priority="339" operator="containsText" text="Media">
      <formula>NOT(ISERROR(SEARCH(("Media"),(G18))))</formula>
    </cfRule>
  </conditionalFormatting>
  <conditionalFormatting sqref="G18:G21">
    <cfRule type="containsText" dxfId="839" priority="340" operator="containsText" text="Muy alta">
      <formula>NOT(ISERROR(SEARCH(("Muy alta"),(G18))))</formula>
    </cfRule>
  </conditionalFormatting>
  <conditionalFormatting sqref="G18:G21">
    <cfRule type="containsText" dxfId="838" priority="341" operator="containsText" text="Alta">
      <formula>NOT(ISERROR(SEARCH(("Alta"),(G18))))</formula>
    </cfRule>
  </conditionalFormatting>
  <conditionalFormatting sqref="G18:G21">
    <cfRule type="containsText" dxfId="837" priority="342" operator="containsText" text="Alta">
      <formula>NOT(ISERROR(SEARCH(("Alta"),(G18))))</formula>
    </cfRule>
  </conditionalFormatting>
  <conditionalFormatting sqref="G19">
    <cfRule type="containsText" dxfId="836" priority="343" operator="containsText" text="Media">
      <formula>NOT(ISERROR(SEARCH(("Media"),(G19))))</formula>
    </cfRule>
  </conditionalFormatting>
  <conditionalFormatting sqref="G19">
    <cfRule type="containsText" dxfId="835" priority="344" operator="containsText" text="Baja">
      <formula>NOT(ISERROR(SEARCH(("Baja"),(G19))))</formula>
    </cfRule>
  </conditionalFormatting>
  <conditionalFormatting sqref="G19">
    <cfRule type="containsText" dxfId="834" priority="345" operator="containsText" text="Muy baja">
      <formula>NOT(ISERROR(SEARCH(("Muy baja"),(G19))))</formula>
    </cfRule>
  </conditionalFormatting>
  <conditionalFormatting sqref="G21">
    <cfRule type="containsText" dxfId="833" priority="346" operator="containsText" text="Media">
      <formula>NOT(ISERROR(SEARCH(("Media"),(G21))))</formula>
    </cfRule>
  </conditionalFormatting>
  <conditionalFormatting sqref="G21">
    <cfRule type="containsText" dxfId="832" priority="347" operator="containsText" text="Baja">
      <formula>NOT(ISERROR(SEARCH(("Baja"),(G21))))</formula>
    </cfRule>
  </conditionalFormatting>
  <conditionalFormatting sqref="G21">
    <cfRule type="containsText" dxfId="831" priority="348" operator="containsText" text="Muy baja">
      <formula>NOT(ISERROR(SEARCH(("Muy baja"),(G21))))</formula>
    </cfRule>
  </conditionalFormatting>
  <conditionalFormatting sqref="G21">
    <cfRule type="containsText" dxfId="830" priority="349" operator="containsText" text="Media">
      <formula>NOT(ISERROR(SEARCH(("Media"),(G21))))</formula>
    </cfRule>
  </conditionalFormatting>
  <conditionalFormatting sqref="G23">
    <cfRule type="containsText" dxfId="829" priority="350" operator="containsText" text="Baja">
      <formula>NOT(ISERROR(SEARCH(("Baja"),(G23))))</formula>
    </cfRule>
  </conditionalFormatting>
  <conditionalFormatting sqref="G23">
    <cfRule type="containsText" dxfId="828" priority="351" operator="containsText" text="Muy baja">
      <formula>NOT(ISERROR(SEARCH(("Muy baja"),(G23))))</formula>
    </cfRule>
  </conditionalFormatting>
  <conditionalFormatting sqref="G23">
    <cfRule type="containsText" dxfId="827" priority="352" operator="containsText" text="Media">
      <formula>NOT(ISERROR(SEARCH(("Media"),(G23))))</formula>
    </cfRule>
  </conditionalFormatting>
  <conditionalFormatting sqref="G23:G25">
    <cfRule type="containsText" dxfId="826" priority="353" operator="containsText" text="Media">
      <formula>NOT(ISERROR(SEARCH(("Media"),(G23))))</formula>
    </cfRule>
  </conditionalFormatting>
  <conditionalFormatting sqref="G23:G29">
    <cfRule type="containsText" dxfId="825" priority="354" operator="containsText" text="Muy alta">
      <formula>NOT(ISERROR(SEARCH(("Muy alta"),(G23))))</formula>
    </cfRule>
  </conditionalFormatting>
  <conditionalFormatting sqref="G23:G29">
    <cfRule type="containsText" dxfId="824" priority="355" operator="containsText" text="Alta">
      <formula>NOT(ISERROR(SEARCH(("Alta"),(G23))))</formula>
    </cfRule>
  </conditionalFormatting>
  <conditionalFormatting sqref="G23:G29">
    <cfRule type="containsText" dxfId="823" priority="356" operator="containsText" text="Alta">
      <formula>NOT(ISERROR(SEARCH(("Alta"),(G23))))</formula>
    </cfRule>
  </conditionalFormatting>
  <conditionalFormatting sqref="G24:G25">
    <cfRule type="containsText" dxfId="822" priority="357" operator="containsText" text="Baja">
      <formula>NOT(ISERROR(SEARCH(("Baja"),(G24))))</formula>
    </cfRule>
  </conditionalFormatting>
  <conditionalFormatting sqref="G24:G25">
    <cfRule type="containsText" dxfId="821" priority="358" operator="containsText" text="Muy baja">
      <formula>NOT(ISERROR(SEARCH(("Muy baja"),(G24))))</formula>
    </cfRule>
  </conditionalFormatting>
  <conditionalFormatting sqref="G24:G26">
    <cfRule type="containsText" dxfId="820" priority="359" operator="containsText" text="Media">
      <formula>NOT(ISERROR(SEARCH(("Media"),(G24))))</formula>
    </cfRule>
  </conditionalFormatting>
  <conditionalFormatting sqref="G26">
    <cfRule type="containsText" dxfId="819" priority="360" operator="containsText" text="Baja">
      <formula>NOT(ISERROR(SEARCH(("Baja"),(G26))))</formula>
    </cfRule>
  </conditionalFormatting>
  <conditionalFormatting sqref="G26">
    <cfRule type="containsText" dxfId="818" priority="361" operator="containsText" text="Muy baja">
      <formula>NOT(ISERROR(SEARCH(("Muy baja"),(G26))))</formula>
    </cfRule>
  </conditionalFormatting>
  <conditionalFormatting sqref="G26:G27">
    <cfRule type="containsText" dxfId="817" priority="362" operator="containsText" text="Media">
      <formula>NOT(ISERROR(SEARCH(("Media"),(G26))))</formula>
    </cfRule>
  </conditionalFormatting>
  <conditionalFormatting sqref="G27">
    <cfRule type="containsText" dxfId="816" priority="363" operator="containsText" text="Baja">
      <formula>NOT(ISERROR(SEARCH(("Baja"),(G27))))</formula>
    </cfRule>
  </conditionalFormatting>
  <conditionalFormatting sqref="G27">
    <cfRule type="containsText" dxfId="815" priority="364" operator="containsText" text="Muy baja">
      <formula>NOT(ISERROR(SEARCH(("Muy baja"),(G27))))</formula>
    </cfRule>
  </conditionalFormatting>
  <conditionalFormatting sqref="G27:G28">
    <cfRule type="containsText" dxfId="814" priority="365" operator="containsText" text="Media">
      <formula>NOT(ISERROR(SEARCH(("Media"),(G27))))</formula>
    </cfRule>
  </conditionalFormatting>
  <conditionalFormatting sqref="G28">
    <cfRule type="containsText" dxfId="813" priority="366" operator="containsText" text="Baja">
      <formula>NOT(ISERROR(SEARCH(("Baja"),(G28))))</formula>
    </cfRule>
  </conditionalFormatting>
  <conditionalFormatting sqref="G28">
    <cfRule type="containsText" dxfId="812" priority="367" operator="containsText" text="Muy baja">
      <formula>NOT(ISERROR(SEARCH(("Muy baja"),(G28))))</formula>
    </cfRule>
  </conditionalFormatting>
  <conditionalFormatting sqref="G28:G29">
    <cfRule type="containsText" dxfId="811" priority="368" operator="containsText" text="Media">
      <formula>NOT(ISERROR(SEARCH(("Media"),(G28))))</formula>
    </cfRule>
  </conditionalFormatting>
  <conditionalFormatting sqref="G29">
    <cfRule type="containsText" dxfId="810" priority="369" operator="containsText" text="Media">
      <formula>NOT(ISERROR(SEARCH(("Media"),(G29))))</formula>
    </cfRule>
  </conditionalFormatting>
  <conditionalFormatting sqref="G29">
    <cfRule type="containsText" dxfId="809" priority="370" operator="containsText" text="Baja">
      <formula>NOT(ISERROR(SEARCH(("Baja"),(G29))))</formula>
    </cfRule>
  </conditionalFormatting>
  <conditionalFormatting sqref="G29">
    <cfRule type="containsText" dxfId="808" priority="371" operator="containsText" text="Muy baja">
      <formula>NOT(ISERROR(SEARCH(("Muy baja"),(G29))))</formula>
    </cfRule>
  </conditionalFormatting>
  <conditionalFormatting sqref="G31:G32">
    <cfRule type="containsText" dxfId="807" priority="372" operator="containsText" text="Baja">
      <formula>NOT(ISERROR(SEARCH(("Baja"),(G31))))</formula>
    </cfRule>
  </conditionalFormatting>
  <conditionalFormatting sqref="G31:G32">
    <cfRule type="containsText" dxfId="806" priority="373" operator="containsText" text="Muy baja">
      <formula>NOT(ISERROR(SEARCH(("Muy baja"),(G31))))</formula>
    </cfRule>
  </conditionalFormatting>
  <conditionalFormatting sqref="G31:G32">
    <cfRule type="containsText" dxfId="805" priority="374" operator="containsText" text="Media">
      <formula>NOT(ISERROR(SEARCH(("Media"),(G31))))</formula>
    </cfRule>
  </conditionalFormatting>
  <conditionalFormatting sqref="G31:G34">
    <cfRule type="containsText" dxfId="804" priority="375" operator="containsText" text="Media">
      <formula>NOT(ISERROR(SEARCH(("Media"),(G31))))</formula>
    </cfRule>
  </conditionalFormatting>
  <conditionalFormatting sqref="G33">
    <cfRule type="containsText" dxfId="803" priority="376" operator="containsText" text="Media">
      <formula>NOT(ISERROR(SEARCH(("Media"),(G33))))</formula>
    </cfRule>
  </conditionalFormatting>
  <conditionalFormatting sqref="G33">
    <cfRule type="containsText" dxfId="802" priority="377" operator="containsText" text="Baja">
      <formula>NOT(ISERROR(SEARCH(("Baja"),(G33))))</formula>
    </cfRule>
  </conditionalFormatting>
  <conditionalFormatting sqref="G33">
    <cfRule type="containsText" dxfId="801" priority="378" operator="containsText" text="Muy baja">
      <formula>NOT(ISERROR(SEARCH(("Muy baja"),(G33))))</formula>
    </cfRule>
  </conditionalFormatting>
  <conditionalFormatting sqref="G34">
    <cfRule type="containsText" dxfId="800" priority="379" operator="containsText" text="Baja">
      <formula>NOT(ISERROR(SEARCH(("Baja"),(G34))))</formula>
    </cfRule>
  </conditionalFormatting>
  <conditionalFormatting sqref="G34">
    <cfRule type="containsText" dxfId="799" priority="380" operator="containsText" text="Muy baja">
      <formula>NOT(ISERROR(SEARCH(("Muy baja"),(G34))))</formula>
    </cfRule>
  </conditionalFormatting>
  <conditionalFormatting sqref="G34:G35">
    <cfRule type="containsText" dxfId="798" priority="381" operator="containsText" text="Media">
      <formula>NOT(ISERROR(SEARCH(("Media"),(G34))))</formula>
    </cfRule>
  </conditionalFormatting>
  <conditionalFormatting sqref="G35">
    <cfRule type="containsText" dxfId="797" priority="382" operator="containsText" text="Baja">
      <formula>NOT(ISERROR(SEARCH(("Baja"),(G35))))</formula>
    </cfRule>
  </conditionalFormatting>
  <conditionalFormatting sqref="G35">
    <cfRule type="containsText" dxfId="796" priority="383" operator="containsText" text="Muy baja">
      <formula>NOT(ISERROR(SEARCH(("Muy baja"),(G35))))</formula>
    </cfRule>
  </conditionalFormatting>
  <conditionalFormatting sqref="G35">
    <cfRule type="containsText" dxfId="795" priority="384" operator="containsText" text="Media">
      <formula>NOT(ISERROR(SEARCH(("Media"),(G35))))</formula>
    </cfRule>
  </conditionalFormatting>
  <conditionalFormatting sqref="G36">
    <cfRule type="containsText" dxfId="794" priority="385" operator="containsText" text="Baja">
      <formula>NOT(ISERROR(SEARCH(("Baja"),(G36))))</formula>
    </cfRule>
  </conditionalFormatting>
  <conditionalFormatting sqref="G36">
    <cfRule type="containsText" dxfId="793" priority="386" operator="containsText" text="Muy baja">
      <formula>NOT(ISERROR(SEARCH(("Muy baja"),(G36))))</formula>
    </cfRule>
  </conditionalFormatting>
  <conditionalFormatting sqref="G36">
    <cfRule type="containsText" dxfId="792" priority="387" operator="containsText" text="Media">
      <formula>NOT(ISERROR(SEARCH(("Media"),(G36))))</formula>
    </cfRule>
  </conditionalFormatting>
  <conditionalFormatting sqref="G36">
    <cfRule type="containsText" dxfId="791" priority="388" operator="containsText" text="Media">
      <formula>NOT(ISERROR(SEARCH(("Media"),(G36))))</formula>
    </cfRule>
  </conditionalFormatting>
  <conditionalFormatting sqref="G54:G55">
    <cfRule type="containsText" dxfId="790" priority="453" operator="containsText" text="Baja">
      <formula>NOT(ISERROR(SEARCH(("Baja"),(G54))))</formula>
    </cfRule>
  </conditionalFormatting>
  <conditionalFormatting sqref="G54:G55">
    <cfRule type="containsText" dxfId="789" priority="454" operator="containsText" text="Muy baja">
      <formula>NOT(ISERROR(SEARCH(("Muy baja"),(G54))))</formula>
    </cfRule>
  </conditionalFormatting>
  <conditionalFormatting sqref="G54:G55">
    <cfRule type="containsText" dxfId="788" priority="455" operator="containsText" text="Media">
      <formula>NOT(ISERROR(SEARCH(("Media"),(G54))))</formula>
    </cfRule>
  </conditionalFormatting>
  <conditionalFormatting sqref="G54:G56">
    <cfRule type="containsText" dxfId="787" priority="456" operator="containsText" text="Media">
      <formula>NOT(ISERROR(SEARCH(("Media"),(G54))))</formula>
    </cfRule>
  </conditionalFormatting>
  <conditionalFormatting sqref="G56">
    <cfRule type="containsText" dxfId="786" priority="457" operator="containsText" text="Baja">
      <formula>NOT(ISERROR(SEARCH(("Baja"),(G56))))</formula>
    </cfRule>
  </conditionalFormatting>
  <conditionalFormatting sqref="G56">
    <cfRule type="containsText" dxfId="785" priority="458" operator="containsText" text="Muy baja">
      <formula>NOT(ISERROR(SEARCH(("Muy baja"),(G56))))</formula>
    </cfRule>
  </conditionalFormatting>
  <conditionalFormatting sqref="G56:G57">
    <cfRule type="containsText" dxfId="784" priority="459" operator="containsText" text="Media">
      <formula>NOT(ISERROR(SEARCH(("Media"),(G56))))</formula>
    </cfRule>
  </conditionalFormatting>
  <conditionalFormatting sqref="G57">
    <cfRule type="containsText" dxfId="783" priority="460" operator="containsText" text="Media">
      <formula>NOT(ISERROR(SEARCH(("Media"),(G57))))</formula>
    </cfRule>
  </conditionalFormatting>
  <conditionalFormatting sqref="G57">
    <cfRule type="containsText" dxfId="782" priority="461" operator="containsText" text="Baja">
      <formula>NOT(ISERROR(SEARCH(("Baja"),(G57))))</formula>
    </cfRule>
  </conditionalFormatting>
  <conditionalFormatting sqref="G57">
    <cfRule type="containsText" dxfId="781" priority="462" operator="containsText" text="Muy baja">
      <formula>NOT(ISERROR(SEARCH(("Muy baja"),(G57))))</formula>
    </cfRule>
  </conditionalFormatting>
  <conditionalFormatting sqref="G59">
    <cfRule type="containsText" dxfId="780" priority="463" operator="containsText" text="Media">
      <formula>NOT(ISERROR(SEARCH(("Media"),(G59))))</formula>
    </cfRule>
  </conditionalFormatting>
  <conditionalFormatting sqref="G59">
    <cfRule type="containsText" dxfId="779" priority="464" operator="containsText" text="Baja">
      <formula>NOT(ISERROR(SEARCH(("Baja"),(G59))))</formula>
    </cfRule>
  </conditionalFormatting>
  <conditionalFormatting sqref="G59">
    <cfRule type="containsText" dxfId="778" priority="465" operator="containsText" text="Muy baja">
      <formula>NOT(ISERROR(SEARCH(("Muy baja"),(G59))))</formula>
    </cfRule>
  </conditionalFormatting>
  <conditionalFormatting sqref="G59:G60">
    <cfRule type="containsText" dxfId="777" priority="466" operator="containsText" text="Media">
      <formula>NOT(ISERROR(SEARCH(("Media"),(G59))))</formula>
    </cfRule>
  </conditionalFormatting>
  <conditionalFormatting sqref="G59:G61">
    <cfRule type="containsText" dxfId="776" priority="467" operator="containsText" text="Muy alta">
      <formula>NOT(ISERROR(SEARCH(("Muy alta"),(G59))))</formula>
    </cfRule>
  </conditionalFormatting>
  <conditionalFormatting sqref="G59:G61">
    <cfRule type="containsText" dxfId="775" priority="468" operator="containsText" text="Alta">
      <formula>NOT(ISERROR(SEARCH(("Alta"),(G59))))</formula>
    </cfRule>
  </conditionalFormatting>
  <conditionalFormatting sqref="G59:G61">
    <cfRule type="containsText" dxfId="774" priority="469" operator="containsText" text="Alta">
      <formula>NOT(ISERROR(SEARCH(("Alta"),(G59))))</formula>
    </cfRule>
  </conditionalFormatting>
  <conditionalFormatting sqref="G60">
    <cfRule type="containsText" dxfId="773" priority="470" operator="containsText" text="Baja">
      <formula>NOT(ISERROR(SEARCH(("Baja"),(G60))))</formula>
    </cfRule>
  </conditionalFormatting>
  <conditionalFormatting sqref="G60">
    <cfRule type="containsText" dxfId="772" priority="471" operator="containsText" text="Muy baja">
      <formula>NOT(ISERROR(SEARCH(("Muy baja"),(G60))))</formula>
    </cfRule>
  </conditionalFormatting>
  <conditionalFormatting sqref="G60">
    <cfRule type="containsText" dxfId="771" priority="472" operator="containsText" text="Media">
      <formula>NOT(ISERROR(SEARCH(("Media"),(G60))))</formula>
    </cfRule>
  </conditionalFormatting>
  <conditionalFormatting sqref="G61">
    <cfRule type="containsText" dxfId="770" priority="473" operator="containsText" text="Media">
      <formula>NOT(ISERROR(SEARCH(("Media"),(G61))))</formula>
    </cfRule>
  </conditionalFormatting>
  <conditionalFormatting sqref="G61">
    <cfRule type="containsText" dxfId="769" priority="474" operator="containsText" text="Baja">
      <formula>NOT(ISERROR(SEARCH(("Baja"),(G61))))</formula>
    </cfRule>
  </conditionalFormatting>
  <conditionalFormatting sqref="G61">
    <cfRule type="containsText" dxfId="768" priority="475" operator="containsText" text="Muy baja">
      <formula>NOT(ISERROR(SEARCH(("Muy baja"),(G61))))</formula>
    </cfRule>
  </conditionalFormatting>
  <conditionalFormatting sqref="G61">
    <cfRule type="containsText" dxfId="767" priority="476" operator="containsText" text="Media">
      <formula>NOT(ISERROR(SEARCH(("Media"),(G61))))</formula>
    </cfRule>
  </conditionalFormatting>
  <conditionalFormatting sqref="G63">
    <cfRule type="containsText" dxfId="766" priority="477" operator="containsText" text="Baja">
      <formula>NOT(ISERROR(SEARCH(("Baja"),(G63))))</formula>
    </cfRule>
  </conditionalFormatting>
  <conditionalFormatting sqref="G63">
    <cfRule type="containsText" dxfId="765" priority="478" operator="containsText" text="Muy baja">
      <formula>NOT(ISERROR(SEARCH(("Muy baja"),(G63))))</formula>
    </cfRule>
  </conditionalFormatting>
  <conditionalFormatting sqref="G63">
    <cfRule type="containsText" dxfId="764" priority="479" operator="containsText" text="Media">
      <formula>NOT(ISERROR(SEARCH(("Media"),(G63))))</formula>
    </cfRule>
  </conditionalFormatting>
  <conditionalFormatting sqref="G63:G64">
    <cfRule type="containsText" dxfId="763" priority="480" operator="containsText" text="Media">
      <formula>NOT(ISERROR(SEARCH(("Media"),(G63))))</formula>
    </cfRule>
  </conditionalFormatting>
  <conditionalFormatting sqref="G63:G66 G68:G78 G80:G95">
    <cfRule type="containsText" dxfId="762" priority="481" operator="containsText" text="Muy alta">
      <formula>NOT(ISERROR(SEARCH(("Muy alta"),(G63))))</formula>
    </cfRule>
  </conditionalFormatting>
  <conditionalFormatting sqref="G63:G66 G68:G78 G80:G95">
    <cfRule type="containsText" dxfId="761" priority="482" operator="containsText" text="Alta">
      <formula>NOT(ISERROR(SEARCH(("Alta"),(G63))))</formula>
    </cfRule>
  </conditionalFormatting>
  <conditionalFormatting sqref="G63:G66 G68:G78 G80:G95">
    <cfRule type="containsText" dxfId="760" priority="483" operator="containsText" text="Alta">
      <formula>NOT(ISERROR(SEARCH(("Alta"),(G63))))</formula>
    </cfRule>
  </conditionalFormatting>
  <conditionalFormatting sqref="G64">
    <cfRule type="containsText" dxfId="759" priority="484" operator="containsText" text="Baja">
      <formula>NOT(ISERROR(SEARCH(("Baja"),(G64))))</formula>
    </cfRule>
  </conditionalFormatting>
  <conditionalFormatting sqref="G64">
    <cfRule type="containsText" dxfId="758" priority="485" operator="containsText" text="Muy baja">
      <formula>NOT(ISERROR(SEARCH(("Muy baja"),(G64))))</formula>
    </cfRule>
  </conditionalFormatting>
  <conditionalFormatting sqref="G64:G65">
    <cfRule type="containsText" dxfId="757" priority="486" operator="containsText" text="Media">
      <formula>NOT(ISERROR(SEARCH(("Media"),(G64))))</formula>
    </cfRule>
  </conditionalFormatting>
  <conditionalFormatting sqref="G65">
    <cfRule type="containsText" dxfId="756" priority="487" operator="containsText" text="Baja">
      <formula>NOT(ISERROR(SEARCH(("Baja"),(G65))))</formula>
    </cfRule>
  </conditionalFormatting>
  <conditionalFormatting sqref="G65">
    <cfRule type="containsText" dxfId="755" priority="488" operator="containsText" text="Muy baja">
      <formula>NOT(ISERROR(SEARCH(("Muy baja"),(G65))))</formula>
    </cfRule>
  </conditionalFormatting>
  <conditionalFormatting sqref="G65:G66">
    <cfRule type="containsText" dxfId="754" priority="489" operator="containsText" text="Media">
      <formula>NOT(ISERROR(SEARCH(("Media"),(G65))))</formula>
    </cfRule>
  </conditionalFormatting>
  <conditionalFormatting sqref="G66">
    <cfRule type="containsText" dxfId="753" priority="490" operator="containsText" text="Baja">
      <formula>NOT(ISERROR(SEARCH(("Baja"),(G66))))</formula>
    </cfRule>
  </conditionalFormatting>
  <conditionalFormatting sqref="G66">
    <cfRule type="containsText" dxfId="752" priority="491" operator="containsText" text="Muy baja">
      <formula>NOT(ISERROR(SEARCH(("Muy baja"),(G66))))</formula>
    </cfRule>
  </conditionalFormatting>
  <conditionalFormatting sqref="G66:G67">
    <cfRule type="containsText" dxfId="751" priority="492" operator="containsText" text="Media">
      <formula>NOT(ISERROR(SEARCH(("Media"),(G66))))</formula>
    </cfRule>
  </conditionalFormatting>
  <conditionalFormatting sqref="G67">
    <cfRule type="containsText" dxfId="750" priority="493" operator="containsText" text="Muy alta">
      <formula>NOT(ISERROR(SEARCH(("Muy alta"),(G67))))</formula>
    </cfRule>
  </conditionalFormatting>
  <conditionalFormatting sqref="G67">
    <cfRule type="containsText" dxfId="749" priority="494" operator="containsText" text="Alta">
      <formula>NOT(ISERROR(SEARCH(("Alta"),(G67))))</formula>
    </cfRule>
  </conditionalFormatting>
  <conditionalFormatting sqref="G67">
    <cfRule type="containsText" dxfId="748" priority="495" operator="containsText" text="Alta">
      <formula>NOT(ISERROR(SEARCH(("Alta"),(G67))))</formula>
    </cfRule>
  </conditionalFormatting>
  <conditionalFormatting sqref="G67">
    <cfRule type="containsText" dxfId="747" priority="496" operator="containsText" text="Media">
      <formula>NOT(ISERROR(SEARCH(("Media"),(G67))))</formula>
    </cfRule>
  </conditionalFormatting>
  <conditionalFormatting sqref="G67">
    <cfRule type="containsText" dxfId="746" priority="497" operator="containsText" text="Baja">
      <formula>NOT(ISERROR(SEARCH(("Baja"),(G67))))</formula>
    </cfRule>
  </conditionalFormatting>
  <conditionalFormatting sqref="G67">
    <cfRule type="containsText" dxfId="745" priority="498" operator="containsText" text="Muy baja">
      <formula>NOT(ISERROR(SEARCH(("Muy baja"),(G67))))</formula>
    </cfRule>
  </conditionalFormatting>
  <conditionalFormatting sqref="G68">
    <cfRule type="containsText" dxfId="744" priority="499" operator="containsText" text="Baja">
      <formula>NOT(ISERROR(SEARCH(("Baja"),(G68))))</formula>
    </cfRule>
  </conditionalFormatting>
  <conditionalFormatting sqref="G68">
    <cfRule type="containsText" dxfId="743" priority="500" operator="containsText" text="Muy baja">
      <formula>NOT(ISERROR(SEARCH(("Muy baja"),(G68))))</formula>
    </cfRule>
  </conditionalFormatting>
  <conditionalFormatting sqref="G68">
    <cfRule type="containsText" dxfId="742" priority="501" operator="containsText" text="Media">
      <formula>NOT(ISERROR(SEARCH(("Media"),(G68))))</formula>
    </cfRule>
  </conditionalFormatting>
  <conditionalFormatting sqref="G68:G69">
    <cfRule type="containsText" dxfId="741" priority="502" operator="containsText" text="Media">
      <formula>NOT(ISERROR(SEARCH(("Media"),(G68))))</formula>
    </cfRule>
  </conditionalFormatting>
  <conditionalFormatting sqref="G69">
    <cfRule type="containsText" dxfId="740" priority="503" operator="containsText" text="Baja">
      <formula>NOT(ISERROR(SEARCH(("Baja"),(G69))))</formula>
    </cfRule>
  </conditionalFormatting>
  <conditionalFormatting sqref="G69">
    <cfRule type="containsText" dxfId="739" priority="504" operator="containsText" text="Muy baja">
      <formula>NOT(ISERROR(SEARCH(("Muy baja"),(G69))))</formula>
    </cfRule>
  </conditionalFormatting>
  <conditionalFormatting sqref="G69:G70">
    <cfRule type="containsText" dxfId="738" priority="505" operator="containsText" text="Media">
      <formula>NOT(ISERROR(SEARCH(("Media"),(G69))))</formula>
    </cfRule>
  </conditionalFormatting>
  <conditionalFormatting sqref="G70">
    <cfRule type="containsText" dxfId="737" priority="506" operator="containsText" text="Baja">
      <formula>NOT(ISERROR(SEARCH(("Baja"),(G70))))</formula>
    </cfRule>
  </conditionalFormatting>
  <conditionalFormatting sqref="G70">
    <cfRule type="containsText" dxfId="736" priority="507" operator="containsText" text="Muy baja">
      <formula>NOT(ISERROR(SEARCH(("Muy baja"),(G70))))</formula>
    </cfRule>
  </conditionalFormatting>
  <conditionalFormatting sqref="G70:G71">
    <cfRule type="containsText" dxfId="735" priority="508" operator="containsText" text="Media">
      <formula>NOT(ISERROR(SEARCH(("Media"),(G70))))</formula>
    </cfRule>
  </conditionalFormatting>
  <conditionalFormatting sqref="G71">
    <cfRule type="containsText" dxfId="734" priority="509" operator="containsText" text="Baja">
      <formula>NOT(ISERROR(SEARCH(("Baja"),(G71))))</formula>
    </cfRule>
  </conditionalFormatting>
  <conditionalFormatting sqref="G71">
    <cfRule type="containsText" dxfId="733" priority="510" operator="containsText" text="Muy baja">
      <formula>NOT(ISERROR(SEARCH(("Muy baja"),(G71))))</formula>
    </cfRule>
  </conditionalFormatting>
  <conditionalFormatting sqref="G71:G73">
    <cfRule type="containsText" dxfId="732" priority="511" operator="containsText" text="Media">
      <formula>NOT(ISERROR(SEARCH(("Media"),(G71))))</formula>
    </cfRule>
  </conditionalFormatting>
  <conditionalFormatting sqref="G72:G73">
    <cfRule type="containsText" dxfId="731" priority="512" operator="containsText" text="Baja">
      <formula>NOT(ISERROR(SEARCH(("Baja"),(G72))))</formula>
    </cfRule>
  </conditionalFormatting>
  <conditionalFormatting sqref="G72:G73">
    <cfRule type="containsText" dxfId="730" priority="513" operator="containsText" text="Muy baja">
      <formula>NOT(ISERROR(SEARCH(("Muy baja"),(G72))))</formula>
    </cfRule>
  </conditionalFormatting>
  <conditionalFormatting sqref="G72:G74">
    <cfRule type="containsText" dxfId="729" priority="514" operator="containsText" text="Media">
      <formula>NOT(ISERROR(SEARCH(("Media"),(G72))))</formula>
    </cfRule>
  </conditionalFormatting>
  <conditionalFormatting sqref="G74">
    <cfRule type="containsText" dxfId="728" priority="515" operator="containsText" text="Baja">
      <formula>NOT(ISERROR(SEARCH(("Baja"),(G74))))</formula>
    </cfRule>
  </conditionalFormatting>
  <conditionalFormatting sqref="G74">
    <cfRule type="containsText" dxfId="727" priority="516" operator="containsText" text="Muy baja">
      <formula>NOT(ISERROR(SEARCH(("Muy baja"),(G74))))</formula>
    </cfRule>
  </conditionalFormatting>
  <conditionalFormatting sqref="G74:G76">
    <cfRule type="containsText" dxfId="726" priority="517" operator="containsText" text="Media">
      <formula>NOT(ISERROR(SEARCH(("Media"),(G74))))</formula>
    </cfRule>
  </conditionalFormatting>
  <conditionalFormatting sqref="G75:G76">
    <cfRule type="containsText" dxfId="725" priority="518" operator="containsText" text="Baja">
      <formula>NOT(ISERROR(SEARCH(("Baja"),(G75))))</formula>
    </cfRule>
  </conditionalFormatting>
  <conditionalFormatting sqref="G75:G76">
    <cfRule type="containsText" dxfId="724" priority="519" operator="containsText" text="Muy baja">
      <formula>NOT(ISERROR(SEARCH(("Muy baja"),(G75))))</formula>
    </cfRule>
  </conditionalFormatting>
  <conditionalFormatting sqref="G75:G79">
    <cfRule type="containsText" dxfId="723" priority="520" operator="containsText" text="Media">
      <formula>NOT(ISERROR(SEARCH(("Media"),(G75))))</formula>
    </cfRule>
  </conditionalFormatting>
  <conditionalFormatting sqref="G77:G79">
    <cfRule type="containsText" dxfId="722" priority="521" operator="containsText" text="Baja">
      <formula>NOT(ISERROR(SEARCH(("Baja"),(G77))))</formula>
    </cfRule>
  </conditionalFormatting>
  <conditionalFormatting sqref="G77:G79">
    <cfRule type="containsText" dxfId="721" priority="522" operator="containsText" text="Muy baja">
      <formula>NOT(ISERROR(SEARCH(("Muy baja"),(G77))))</formula>
    </cfRule>
  </conditionalFormatting>
  <conditionalFormatting sqref="G77:G81">
    <cfRule type="containsText" dxfId="720" priority="523" operator="containsText" text="Media">
      <formula>NOT(ISERROR(SEARCH(("Media"),(G77))))</formula>
    </cfRule>
  </conditionalFormatting>
  <conditionalFormatting sqref="G78">
    <cfRule type="containsText" dxfId="719" priority="524" operator="containsText" text="Baja">
      <formula>NOT(ISERROR(SEARCH(("Baja"),(G78))))</formula>
    </cfRule>
  </conditionalFormatting>
  <conditionalFormatting sqref="G78">
    <cfRule type="containsText" dxfId="718" priority="525" operator="containsText" text="Muy baja">
      <formula>NOT(ISERROR(SEARCH(("Muy baja"),(G78))))</formula>
    </cfRule>
  </conditionalFormatting>
  <conditionalFormatting sqref="G78">
    <cfRule type="containsText" dxfId="717" priority="526" operator="containsText" text="Media">
      <formula>NOT(ISERROR(SEARCH(("Media"),(G78))))</formula>
    </cfRule>
  </conditionalFormatting>
  <conditionalFormatting sqref="G80:G81">
    <cfRule type="containsText" dxfId="716" priority="527" operator="containsText" text="Baja">
      <formula>NOT(ISERROR(SEARCH(("Baja"),(G80))))</formula>
    </cfRule>
  </conditionalFormatting>
  <conditionalFormatting sqref="G80:G81">
    <cfRule type="containsText" dxfId="715" priority="528" operator="containsText" text="Muy baja">
      <formula>NOT(ISERROR(SEARCH(("Muy baja"),(G80))))</formula>
    </cfRule>
  </conditionalFormatting>
  <conditionalFormatting sqref="G80:G82">
    <cfRule type="containsText" dxfId="714" priority="529" operator="containsText" text="Media">
      <formula>NOT(ISERROR(SEARCH(("Media"),(G80))))</formula>
    </cfRule>
  </conditionalFormatting>
  <conditionalFormatting sqref="G82">
    <cfRule type="containsText" dxfId="713" priority="530" operator="containsText" text="Baja">
      <formula>NOT(ISERROR(SEARCH(("Baja"),(G82))))</formula>
    </cfRule>
  </conditionalFormatting>
  <conditionalFormatting sqref="G82">
    <cfRule type="containsText" dxfId="712" priority="531" operator="containsText" text="Muy baja">
      <formula>NOT(ISERROR(SEARCH(("Muy baja"),(G82))))</formula>
    </cfRule>
  </conditionalFormatting>
  <conditionalFormatting sqref="G82:G83">
    <cfRule type="containsText" dxfId="711" priority="532" operator="containsText" text="Media">
      <formula>NOT(ISERROR(SEARCH(("Media"),(G82))))</formula>
    </cfRule>
  </conditionalFormatting>
  <conditionalFormatting sqref="G83">
    <cfRule type="containsText" dxfId="710" priority="533" operator="containsText" text="Baja">
      <formula>NOT(ISERROR(SEARCH(("Baja"),(G83))))</formula>
    </cfRule>
  </conditionalFormatting>
  <conditionalFormatting sqref="G83">
    <cfRule type="containsText" dxfId="709" priority="534" operator="containsText" text="Muy baja">
      <formula>NOT(ISERROR(SEARCH(("Muy baja"),(G83))))</formula>
    </cfRule>
  </conditionalFormatting>
  <conditionalFormatting sqref="G83:G85">
    <cfRule type="containsText" dxfId="708" priority="535" operator="containsText" text="Media">
      <formula>NOT(ISERROR(SEARCH(("Media"),(G83))))</formula>
    </cfRule>
  </conditionalFormatting>
  <conditionalFormatting sqref="G84:G85">
    <cfRule type="containsText" dxfId="707" priority="536" operator="containsText" text="Baja">
      <formula>NOT(ISERROR(SEARCH(("Baja"),(G84))))</formula>
    </cfRule>
  </conditionalFormatting>
  <conditionalFormatting sqref="G84:G85">
    <cfRule type="containsText" dxfId="706" priority="537" operator="containsText" text="Muy baja">
      <formula>NOT(ISERROR(SEARCH(("Muy baja"),(G84))))</formula>
    </cfRule>
  </conditionalFormatting>
  <conditionalFormatting sqref="G84:G86">
    <cfRule type="containsText" dxfId="705" priority="538" operator="containsText" text="Media">
      <formula>NOT(ISERROR(SEARCH(("Media"),(G84))))</formula>
    </cfRule>
  </conditionalFormatting>
  <conditionalFormatting sqref="G86">
    <cfRule type="containsText" dxfId="704" priority="539" operator="containsText" text="Baja">
      <formula>NOT(ISERROR(SEARCH(("Baja"),(G86))))</formula>
    </cfRule>
  </conditionalFormatting>
  <conditionalFormatting sqref="G86">
    <cfRule type="containsText" dxfId="703" priority="540" operator="containsText" text="Muy baja">
      <formula>NOT(ISERROR(SEARCH(("Muy baja"),(G86))))</formula>
    </cfRule>
  </conditionalFormatting>
  <conditionalFormatting sqref="G86:G87">
    <cfRule type="containsText" dxfId="702" priority="541" operator="containsText" text="Media">
      <formula>NOT(ISERROR(SEARCH(("Media"),(G86))))</formula>
    </cfRule>
  </conditionalFormatting>
  <conditionalFormatting sqref="G87">
    <cfRule type="containsText" dxfId="701" priority="542" operator="containsText" text="Baja">
      <formula>NOT(ISERROR(SEARCH(("Baja"),(G87))))</formula>
    </cfRule>
  </conditionalFormatting>
  <conditionalFormatting sqref="G87">
    <cfRule type="containsText" dxfId="700" priority="543" operator="containsText" text="Muy baja">
      <formula>NOT(ISERROR(SEARCH(("Muy baja"),(G87))))</formula>
    </cfRule>
  </conditionalFormatting>
  <conditionalFormatting sqref="G87:G88">
    <cfRule type="containsText" dxfId="699" priority="544" operator="containsText" text="Media">
      <formula>NOT(ISERROR(SEARCH(("Media"),(G87))))</formula>
    </cfRule>
  </conditionalFormatting>
  <conditionalFormatting sqref="G88">
    <cfRule type="containsText" dxfId="698" priority="545" operator="containsText" text="Media">
      <formula>NOT(ISERROR(SEARCH(("Media"),(G88))))</formula>
    </cfRule>
  </conditionalFormatting>
  <conditionalFormatting sqref="G88">
    <cfRule type="containsText" dxfId="697" priority="546" operator="containsText" text="Baja">
      <formula>NOT(ISERROR(SEARCH(("Baja"),(G88))))</formula>
    </cfRule>
  </conditionalFormatting>
  <conditionalFormatting sqref="G88">
    <cfRule type="containsText" dxfId="696" priority="547" operator="containsText" text="Muy baja">
      <formula>NOT(ISERROR(SEARCH(("Muy baja"),(G88))))</formula>
    </cfRule>
  </conditionalFormatting>
  <conditionalFormatting sqref="G89">
    <cfRule type="containsText" dxfId="695" priority="548" operator="containsText" text="Baja">
      <formula>NOT(ISERROR(SEARCH(("Baja"),(G89))))</formula>
    </cfRule>
  </conditionalFormatting>
  <conditionalFormatting sqref="G89">
    <cfRule type="containsText" dxfId="694" priority="549" operator="containsText" text="Muy baja">
      <formula>NOT(ISERROR(SEARCH(("Muy baja"),(G89))))</formula>
    </cfRule>
  </conditionalFormatting>
  <conditionalFormatting sqref="G89">
    <cfRule type="containsText" dxfId="693" priority="550" operator="containsText" text="Media">
      <formula>NOT(ISERROR(SEARCH(("Media"),(G89))))</formula>
    </cfRule>
  </conditionalFormatting>
  <conditionalFormatting sqref="G89:G90">
    <cfRule type="containsText" dxfId="692" priority="551" operator="containsText" text="Media">
      <formula>NOT(ISERROR(SEARCH(("Media"),(G89))))</formula>
    </cfRule>
  </conditionalFormatting>
  <conditionalFormatting sqref="G90">
    <cfRule type="containsText" dxfId="691" priority="552" operator="containsText" text="Baja">
      <formula>NOT(ISERROR(SEARCH(("Baja"),(G90))))</formula>
    </cfRule>
  </conditionalFormatting>
  <conditionalFormatting sqref="G90">
    <cfRule type="containsText" dxfId="690" priority="553" operator="containsText" text="Muy baja">
      <formula>NOT(ISERROR(SEARCH(("Muy baja"),(G90))))</formula>
    </cfRule>
  </conditionalFormatting>
  <conditionalFormatting sqref="G90:G91">
    <cfRule type="containsText" dxfId="689" priority="554" operator="containsText" text="Media">
      <formula>NOT(ISERROR(SEARCH(("Media"),(G90))))</formula>
    </cfRule>
  </conditionalFormatting>
  <conditionalFormatting sqref="G91">
    <cfRule type="containsText" dxfId="688" priority="555" operator="containsText" text="Baja">
      <formula>NOT(ISERROR(SEARCH(("Baja"),(G91))))</formula>
    </cfRule>
  </conditionalFormatting>
  <conditionalFormatting sqref="G91">
    <cfRule type="containsText" dxfId="687" priority="556" operator="containsText" text="Muy baja">
      <formula>NOT(ISERROR(SEARCH(("Muy baja"),(G91))))</formula>
    </cfRule>
  </conditionalFormatting>
  <conditionalFormatting sqref="G91:G93">
    <cfRule type="containsText" dxfId="686" priority="557" operator="containsText" text="Media">
      <formula>NOT(ISERROR(SEARCH(("Media"),(G91))))</formula>
    </cfRule>
  </conditionalFormatting>
  <conditionalFormatting sqref="G92">
    <cfRule type="containsText" dxfId="685" priority="558" operator="containsText" text="Media">
      <formula>NOT(ISERROR(SEARCH(("Media"),(G92))))</formula>
    </cfRule>
  </conditionalFormatting>
  <conditionalFormatting sqref="G92">
    <cfRule type="containsText" dxfId="684" priority="559" operator="containsText" text="Baja">
      <formula>NOT(ISERROR(SEARCH(("Baja"),(G92))))</formula>
    </cfRule>
  </conditionalFormatting>
  <conditionalFormatting sqref="G92">
    <cfRule type="containsText" dxfId="683" priority="560" operator="containsText" text="Muy baja">
      <formula>NOT(ISERROR(SEARCH(("Muy baja"),(G92))))</formula>
    </cfRule>
  </conditionalFormatting>
  <conditionalFormatting sqref="G93">
    <cfRule type="containsText" dxfId="682" priority="561" operator="containsText" text="Baja">
      <formula>NOT(ISERROR(SEARCH(("Baja"),(G93))))</formula>
    </cfRule>
  </conditionalFormatting>
  <conditionalFormatting sqref="G93">
    <cfRule type="containsText" dxfId="681" priority="562" operator="containsText" text="Muy baja">
      <formula>NOT(ISERROR(SEARCH(("Muy baja"),(G93))))</formula>
    </cfRule>
  </conditionalFormatting>
  <conditionalFormatting sqref="G93">
    <cfRule type="containsText" dxfId="680" priority="563" operator="containsText" text="Media">
      <formula>NOT(ISERROR(SEARCH(("Media"),(G93))))</formula>
    </cfRule>
  </conditionalFormatting>
  <conditionalFormatting sqref="G94">
    <cfRule type="containsText" dxfId="679" priority="564" operator="containsText" text="Media">
      <formula>NOT(ISERROR(SEARCH(("Media"),(G94))))</formula>
    </cfRule>
  </conditionalFormatting>
  <conditionalFormatting sqref="G94:G95">
    <cfRule type="containsText" dxfId="678" priority="565" operator="containsText" text="Baja">
      <formula>NOT(ISERROR(SEARCH(("Baja"),(G94))))</formula>
    </cfRule>
  </conditionalFormatting>
  <conditionalFormatting sqref="G94:G95">
    <cfRule type="containsText" dxfId="677" priority="566" operator="containsText" text="Muy baja">
      <formula>NOT(ISERROR(SEARCH(("Muy baja"),(G94))))</formula>
    </cfRule>
  </conditionalFormatting>
  <conditionalFormatting sqref="G95:G97">
    <cfRule type="containsText" dxfId="676" priority="567" operator="containsText" text="Media">
      <formula>NOT(ISERROR(SEARCH(("Media"),(G95))))</formula>
    </cfRule>
  </conditionalFormatting>
  <conditionalFormatting sqref="G96:G97">
    <cfRule type="containsText" dxfId="675" priority="568" operator="containsText" text="Baja">
      <formula>NOT(ISERROR(SEARCH(("Baja"),(G96))))</formula>
    </cfRule>
  </conditionalFormatting>
  <conditionalFormatting sqref="G96:G97">
    <cfRule type="containsText" dxfId="674" priority="569" operator="containsText" text="Muy baja">
      <formula>NOT(ISERROR(SEARCH(("Muy baja"),(G96))))</formula>
    </cfRule>
  </conditionalFormatting>
  <conditionalFormatting sqref="G96:G98">
    <cfRule type="containsText" dxfId="673" priority="570" operator="containsText" text="Media">
      <formula>NOT(ISERROR(SEARCH(("Media"),(G96))))</formula>
    </cfRule>
  </conditionalFormatting>
  <conditionalFormatting sqref="G96:G124">
    <cfRule type="containsText" dxfId="672" priority="571" operator="containsText" text="Muy alta">
      <formula>NOT(ISERROR(SEARCH(("Muy alta"),(G96))))</formula>
    </cfRule>
  </conditionalFormatting>
  <conditionalFormatting sqref="G96:G124">
    <cfRule type="containsText" dxfId="671" priority="572" operator="containsText" text="Alta">
      <formula>NOT(ISERROR(SEARCH(("Alta"),(G96))))</formula>
    </cfRule>
  </conditionalFormatting>
  <conditionalFormatting sqref="G96:G124">
    <cfRule type="containsText" dxfId="670" priority="573" operator="containsText" text="Alta">
      <formula>NOT(ISERROR(SEARCH(("Alta"),(G96))))</formula>
    </cfRule>
  </conditionalFormatting>
  <conditionalFormatting sqref="G98">
    <cfRule type="containsText" dxfId="669" priority="574" operator="containsText" text="Baja">
      <formula>NOT(ISERROR(SEARCH(("Baja"),(G98))))</formula>
    </cfRule>
  </conditionalFormatting>
  <conditionalFormatting sqref="G98">
    <cfRule type="containsText" dxfId="668" priority="575" operator="containsText" text="Muy baja">
      <formula>NOT(ISERROR(SEARCH(("Muy baja"),(G98))))</formula>
    </cfRule>
  </conditionalFormatting>
  <conditionalFormatting sqref="G98:G99">
    <cfRule type="containsText" dxfId="667" priority="576" operator="containsText" text="Media">
      <formula>NOT(ISERROR(SEARCH(("Media"),(G98))))</formula>
    </cfRule>
  </conditionalFormatting>
  <conditionalFormatting sqref="G99">
    <cfRule type="containsText" dxfId="666" priority="577" operator="containsText" text="Baja">
      <formula>NOT(ISERROR(SEARCH(("Baja"),(G99))))</formula>
    </cfRule>
  </conditionalFormatting>
  <conditionalFormatting sqref="G99">
    <cfRule type="containsText" dxfId="665" priority="578" operator="containsText" text="Muy baja">
      <formula>NOT(ISERROR(SEARCH(("Muy baja"),(G99))))</formula>
    </cfRule>
  </conditionalFormatting>
  <conditionalFormatting sqref="G99:G100">
    <cfRule type="containsText" dxfId="664" priority="579" operator="containsText" text="Media">
      <formula>NOT(ISERROR(SEARCH(("Media"),(G99))))</formula>
    </cfRule>
  </conditionalFormatting>
  <conditionalFormatting sqref="G100">
    <cfRule type="containsText" dxfId="663" priority="580" operator="containsText" text="Baja">
      <formula>NOT(ISERROR(SEARCH(("Baja"),(G100))))</formula>
    </cfRule>
  </conditionalFormatting>
  <conditionalFormatting sqref="G100">
    <cfRule type="containsText" dxfId="662" priority="581" operator="containsText" text="Muy baja">
      <formula>NOT(ISERROR(SEARCH(("Muy baja"),(G100))))</formula>
    </cfRule>
  </conditionalFormatting>
  <conditionalFormatting sqref="G100:G101">
    <cfRule type="containsText" dxfId="661" priority="582" operator="containsText" text="Media">
      <formula>NOT(ISERROR(SEARCH(("Media"),(G100))))</formula>
    </cfRule>
  </conditionalFormatting>
  <conditionalFormatting sqref="G101">
    <cfRule type="containsText" dxfId="660" priority="583" operator="containsText" text="Baja">
      <formula>NOT(ISERROR(SEARCH(("Baja"),(G101))))</formula>
    </cfRule>
  </conditionalFormatting>
  <conditionalFormatting sqref="G101">
    <cfRule type="containsText" dxfId="659" priority="584" operator="containsText" text="Muy baja">
      <formula>NOT(ISERROR(SEARCH(("Muy baja"),(G101))))</formula>
    </cfRule>
  </conditionalFormatting>
  <conditionalFormatting sqref="G101:G102">
    <cfRule type="containsText" dxfId="658" priority="585" operator="containsText" text="Media">
      <formula>NOT(ISERROR(SEARCH(("Media"),(G101))))</formula>
    </cfRule>
  </conditionalFormatting>
  <conditionalFormatting sqref="G102">
    <cfRule type="containsText" dxfId="657" priority="586" operator="containsText" text="Media">
      <formula>NOT(ISERROR(SEARCH(("Media"),(G102))))</formula>
    </cfRule>
  </conditionalFormatting>
  <conditionalFormatting sqref="G102">
    <cfRule type="containsText" dxfId="656" priority="587" operator="containsText" text="Baja">
      <formula>NOT(ISERROR(SEARCH(("Baja"),(G102))))</formula>
    </cfRule>
  </conditionalFormatting>
  <conditionalFormatting sqref="G102">
    <cfRule type="containsText" dxfId="655" priority="588" operator="containsText" text="Muy baja">
      <formula>NOT(ISERROR(SEARCH(("Muy baja"),(G102))))</formula>
    </cfRule>
  </conditionalFormatting>
  <conditionalFormatting sqref="G103 G108">
    <cfRule type="containsText" dxfId="654" priority="589" operator="containsText" text="Baja">
      <formula>NOT(ISERROR(SEARCH(("Baja"),(G103))))</formula>
    </cfRule>
  </conditionalFormatting>
  <conditionalFormatting sqref="G103 G108">
    <cfRule type="containsText" dxfId="653" priority="590" operator="containsText" text="Muy baja">
      <formula>NOT(ISERROR(SEARCH(("Muy baja"),(G103))))</formula>
    </cfRule>
  </conditionalFormatting>
  <conditionalFormatting sqref="G103 G108">
    <cfRule type="containsText" dxfId="652" priority="591" operator="containsText" text="Media">
      <formula>NOT(ISERROR(SEARCH(("Media"),(G103))))</formula>
    </cfRule>
  </conditionalFormatting>
  <conditionalFormatting sqref="G103:G104">
    <cfRule type="containsText" dxfId="651" priority="592" operator="containsText" text="Media">
      <formula>NOT(ISERROR(SEARCH(("Media"),(G103))))</formula>
    </cfRule>
  </conditionalFormatting>
  <conditionalFormatting sqref="G104">
    <cfRule type="containsText" dxfId="650" priority="593" operator="containsText" text="Baja">
      <formula>NOT(ISERROR(SEARCH(("Baja"),(G104))))</formula>
    </cfRule>
  </conditionalFormatting>
  <conditionalFormatting sqref="G104">
    <cfRule type="containsText" dxfId="649" priority="594" operator="containsText" text="Muy baja">
      <formula>NOT(ISERROR(SEARCH(("Muy baja"),(G104))))</formula>
    </cfRule>
  </conditionalFormatting>
  <conditionalFormatting sqref="G104:G105">
    <cfRule type="containsText" dxfId="648" priority="595" operator="containsText" text="Media">
      <formula>NOT(ISERROR(SEARCH(("Media"),(G104))))</formula>
    </cfRule>
  </conditionalFormatting>
  <conditionalFormatting sqref="G105">
    <cfRule type="containsText" dxfId="647" priority="596" operator="containsText" text="Baja">
      <formula>NOT(ISERROR(SEARCH(("Baja"),(G105))))</formula>
    </cfRule>
  </conditionalFormatting>
  <conditionalFormatting sqref="G105">
    <cfRule type="containsText" dxfId="646" priority="597" operator="containsText" text="Muy baja">
      <formula>NOT(ISERROR(SEARCH(("Muy baja"),(G105))))</formula>
    </cfRule>
  </conditionalFormatting>
  <conditionalFormatting sqref="G105:G106">
    <cfRule type="containsText" dxfId="645" priority="598" operator="containsText" text="Media">
      <formula>NOT(ISERROR(SEARCH(("Media"),(G105))))</formula>
    </cfRule>
  </conditionalFormatting>
  <conditionalFormatting sqref="G106">
    <cfRule type="containsText" dxfId="644" priority="599" operator="containsText" text="Baja">
      <formula>NOT(ISERROR(SEARCH(("Baja"),(G106))))</formula>
    </cfRule>
  </conditionalFormatting>
  <conditionalFormatting sqref="G106">
    <cfRule type="containsText" dxfId="643" priority="600" operator="containsText" text="Muy baja">
      <formula>NOT(ISERROR(SEARCH(("Muy baja"),(G106))))</formula>
    </cfRule>
  </conditionalFormatting>
  <conditionalFormatting sqref="G106:G108">
    <cfRule type="containsText" dxfId="642" priority="601" operator="containsText" text="Media">
      <formula>NOT(ISERROR(SEARCH(("Media"),(G106))))</formula>
    </cfRule>
  </conditionalFormatting>
  <conditionalFormatting sqref="G107">
    <cfRule type="containsText" dxfId="641" priority="602" operator="containsText" text="Media">
      <formula>NOT(ISERROR(SEARCH(("Media"),(G107))))</formula>
    </cfRule>
  </conditionalFormatting>
  <conditionalFormatting sqref="G107">
    <cfRule type="containsText" dxfId="640" priority="603" operator="containsText" text="Baja">
      <formula>NOT(ISERROR(SEARCH(("Baja"),(G107))))</formula>
    </cfRule>
  </conditionalFormatting>
  <conditionalFormatting sqref="G107">
    <cfRule type="containsText" dxfId="639" priority="604" operator="containsText" text="Muy baja">
      <formula>NOT(ISERROR(SEARCH(("Muy baja"),(G107))))</formula>
    </cfRule>
  </conditionalFormatting>
  <conditionalFormatting sqref="G109">
    <cfRule type="containsText" dxfId="638" priority="605" operator="containsText" text="Baja">
      <formula>NOT(ISERROR(SEARCH(("Baja"),(G109))))</formula>
    </cfRule>
  </conditionalFormatting>
  <conditionalFormatting sqref="G109">
    <cfRule type="containsText" dxfId="637" priority="606" operator="containsText" text="Muy baja">
      <formula>NOT(ISERROR(SEARCH(("Muy baja"),(G109))))</formula>
    </cfRule>
  </conditionalFormatting>
  <conditionalFormatting sqref="G109">
    <cfRule type="containsText" dxfId="636" priority="607" operator="containsText" text="Media">
      <formula>NOT(ISERROR(SEARCH(("Media"),(G109))))</formula>
    </cfRule>
  </conditionalFormatting>
  <conditionalFormatting sqref="G109:G111">
    <cfRule type="containsText" dxfId="635" priority="608" operator="containsText" text="Media">
      <formula>NOT(ISERROR(SEARCH(("Media"),(G109))))</formula>
    </cfRule>
  </conditionalFormatting>
  <conditionalFormatting sqref="G110:G111">
    <cfRule type="containsText" dxfId="634" priority="609" operator="containsText" text="Baja">
      <formula>NOT(ISERROR(SEARCH(("Baja"),(G110))))</formula>
    </cfRule>
  </conditionalFormatting>
  <conditionalFormatting sqref="G110:G111">
    <cfRule type="containsText" dxfId="633" priority="610" operator="containsText" text="Muy baja">
      <formula>NOT(ISERROR(SEARCH(("Muy baja"),(G110))))</formula>
    </cfRule>
  </conditionalFormatting>
  <conditionalFormatting sqref="G110:G112">
    <cfRule type="containsText" dxfId="632" priority="611" operator="containsText" text="Media">
      <formula>NOT(ISERROR(SEARCH(("Media"),(G110))))</formula>
    </cfRule>
  </conditionalFormatting>
  <conditionalFormatting sqref="G112">
    <cfRule type="containsText" dxfId="631" priority="612" operator="containsText" text="Baja">
      <formula>NOT(ISERROR(SEARCH(("Baja"),(G112))))</formula>
    </cfRule>
  </conditionalFormatting>
  <conditionalFormatting sqref="G112">
    <cfRule type="containsText" dxfId="630" priority="613" operator="containsText" text="Muy baja">
      <formula>NOT(ISERROR(SEARCH(("Muy baja"),(G112))))</formula>
    </cfRule>
  </conditionalFormatting>
  <conditionalFormatting sqref="G112:G114">
    <cfRule type="containsText" dxfId="629" priority="614" operator="containsText" text="Media">
      <formula>NOT(ISERROR(SEARCH(("Media"),(G112))))</formula>
    </cfRule>
  </conditionalFormatting>
  <conditionalFormatting sqref="G113:G114">
    <cfRule type="containsText" dxfId="628" priority="615" operator="containsText" text="Baja">
      <formula>NOT(ISERROR(SEARCH(("Baja"),(G113))))</formula>
    </cfRule>
  </conditionalFormatting>
  <conditionalFormatting sqref="G113:G114">
    <cfRule type="containsText" dxfId="627" priority="616" operator="containsText" text="Muy baja">
      <formula>NOT(ISERROR(SEARCH(("Muy baja"),(G113))))</formula>
    </cfRule>
  </conditionalFormatting>
  <conditionalFormatting sqref="G113:G115">
    <cfRule type="containsText" dxfId="626" priority="617" operator="containsText" text="Media">
      <formula>NOT(ISERROR(SEARCH(("Media"),(G113))))</formula>
    </cfRule>
  </conditionalFormatting>
  <conditionalFormatting sqref="G115">
    <cfRule type="containsText" dxfId="625" priority="618" operator="containsText" text="Baja">
      <formula>NOT(ISERROR(SEARCH(("Baja"),(G115))))</formula>
    </cfRule>
  </conditionalFormatting>
  <conditionalFormatting sqref="G115">
    <cfRule type="containsText" dxfId="624" priority="619" operator="containsText" text="Muy baja">
      <formula>NOT(ISERROR(SEARCH(("Muy baja"),(G115))))</formula>
    </cfRule>
  </conditionalFormatting>
  <conditionalFormatting sqref="G115:G116">
    <cfRule type="containsText" dxfId="623" priority="620" operator="containsText" text="Media">
      <formula>NOT(ISERROR(SEARCH(("Media"),(G115))))</formula>
    </cfRule>
  </conditionalFormatting>
  <conditionalFormatting sqref="G116">
    <cfRule type="containsText" dxfId="622" priority="621" operator="containsText" text="Media">
      <formula>NOT(ISERROR(SEARCH(("Media"),(G116))))</formula>
    </cfRule>
  </conditionalFormatting>
  <conditionalFormatting sqref="G116">
    <cfRule type="containsText" dxfId="621" priority="622" operator="containsText" text="Baja">
      <formula>NOT(ISERROR(SEARCH(("Baja"),(G116))))</formula>
    </cfRule>
  </conditionalFormatting>
  <conditionalFormatting sqref="G116">
    <cfRule type="containsText" dxfId="620" priority="623" operator="containsText" text="Muy baja">
      <formula>NOT(ISERROR(SEARCH(("Muy baja"),(G116))))</formula>
    </cfRule>
  </conditionalFormatting>
  <conditionalFormatting sqref="G117:G118">
    <cfRule type="containsText" dxfId="619" priority="624" operator="containsText" text="Baja">
      <formula>NOT(ISERROR(SEARCH(("Baja"),(G117))))</formula>
    </cfRule>
  </conditionalFormatting>
  <conditionalFormatting sqref="G117:G118">
    <cfRule type="containsText" dxfId="618" priority="625" operator="containsText" text="Muy baja">
      <formula>NOT(ISERROR(SEARCH(("Muy baja"),(G117))))</formula>
    </cfRule>
  </conditionalFormatting>
  <conditionalFormatting sqref="G117:G118">
    <cfRule type="containsText" dxfId="617" priority="626" operator="containsText" text="Media">
      <formula>NOT(ISERROR(SEARCH(("Media"),(G117))))</formula>
    </cfRule>
  </conditionalFormatting>
  <conditionalFormatting sqref="G117:G120">
    <cfRule type="containsText" dxfId="616" priority="627" operator="containsText" text="Media">
      <formula>NOT(ISERROR(SEARCH(("Media"),(G117))))</formula>
    </cfRule>
  </conditionalFormatting>
  <conditionalFormatting sqref="G119:G120">
    <cfRule type="containsText" dxfId="615" priority="628" operator="containsText" text="Baja">
      <formula>NOT(ISERROR(SEARCH(("Baja"),(G119))))</formula>
    </cfRule>
  </conditionalFormatting>
  <conditionalFormatting sqref="G119:G120">
    <cfRule type="containsText" dxfId="614" priority="629" operator="containsText" text="Muy baja">
      <formula>NOT(ISERROR(SEARCH(("Muy baja"),(G119))))</formula>
    </cfRule>
  </conditionalFormatting>
  <conditionalFormatting sqref="G119:G122">
    <cfRule type="containsText" dxfId="613" priority="630" operator="containsText" text="Media">
      <formula>NOT(ISERROR(SEARCH(("Media"),(G119))))</formula>
    </cfRule>
  </conditionalFormatting>
  <conditionalFormatting sqref="G121:G122">
    <cfRule type="containsText" dxfId="612" priority="631" operator="containsText" text="Baja">
      <formula>NOT(ISERROR(SEARCH(("Baja"),(G121))))</formula>
    </cfRule>
  </conditionalFormatting>
  <conditionalFormatting sqref="G121:G122">
    <cfRule type="containsText" dxfId="611" priority="632" operator="containsText" text="Muy baja">
      <formula>NOT(ISERROR(SEARCH(("Muy baja"),(G121))))</formula>
    </cfRule>
  </conditionalFormatting>
  <conditionalFormatting sqref="G121:G123">
    <cfRule type="containsText" dxfId="610" priority="633" operator="containsText" text="Media">
      <formula>NOT(ISERROR(SEARCH(("Media"),(G121))))</formula>
    </cfRule>
  </conditionalFormatting>
  <conditionalFormatting sqref="G123">
    <cfRule type="containsText" dxfId="609" priority="634" operator="containsText" text="Baja">
      <formula>NOT(ISERROR(SEARCH(("Baja"),(G123))))</formula>
    </cfRule>
  </conditionalFormatting>
  <conditionalFormatting sqref="G123">
    <cfRule type="containsText" dxfId="608" priority="635" operator="containsText" text="Muy baja">
      <formula>NOT(ISERROR(SEARCH(("Muy baja"),(G123))))</formula>
    </cfRule>
  </conditionalFormatting>
  <conditionalFormatting sqref="G123:G124">
    <cfRule type="containsText" dxfId="607" priority="636" operator="containsText" text="Media">
      <formula>NOT(ISERROR(SEARCH(("Media"),(G123))))</formula>
    </cfRule>
  </conditionalFormatting>
  <conditionalFormatting sqref="G124">
    <cfRule type="containsText" dxfId="606" priority="637" operator="containsText" text="Media">
      <formula>NOT(ISERROR(SEARCH(("Media"),(G124))))</formula>
    </cfRule>
  </conditionalFormatting>
  <conditionalFormatting sqref="G124">
    <cfRule type="containsText" dxfId="605" priority="638" operator="containsText" text="Baja">
      <formula>NOT(ISERROR(SEARCH(("Baja"),(G124))))</formula>
    </cfRule>
  </conditionalFormatting>
  <conditionalFormatting sqref="G124">
    <cfRule type="containsText" dxfId="604" priority="639" operator="containsText" text="Muy baja">
      <formula>NOT(ISERROR(SEARCH(("Muy baja"),(G124))))</formula>
    </cfRule>
  </conditionalFormatting>
  <conditionalFormatting sqref="G12 G126">
    <cfRule type="containsText" dxfId="603" priority="640" operator="containsText" text="Baja">
      <formula>NOT(ISERROR(SEARCH(("Baja"),(G12))))</formula>
    </cfRule>
  </conditionalFormatting>
  <conditionalFormatting sqref="G126">
    <cfRule type="containsText" dxfId="602" priority="641" operator="containsText" text="Muy alta">
      <formula>NOT(ISERROR(SEARCH(("Muy alta"),(G126))))</formula>
    </cfRule>
  </conditionalFormatting>
  <conditionalFormatting sqref="G126">
    <cfRule type="containsText" dxfId="601" priority="642" operator="containsText" text="Alta">
      <formula>NOT(ISERROR(SEARCH(("Alta"),(G126))))</formula>
    </cfRule>
  </conditionalFormatting>
  <conditionalFormatting sqref="G126">
    <cfRule type="containsText" dxfId="600" priority="643" operator="containsText" text="Alta">
      <formula>NOT(ISERROR(SEARCH(("Alta"),(G126))))</formula>
    </cfRule>
  </conditionalFormatting>
  <conditionalFormatting sqref="G126">
    <cfRule type="containsText" dxfId="599" priority="644" operator="containsText" text="Media">
      <formula>NOT(ISERROR(SEARCH(("Media"),(G126))))</formula>
    </cfRule>
  </conditionalFormatting>
  <conditionalFormatting sqref="I11:I16 I31:I36 I54:I57">
    <cfRule type="containsText" dxfId="598" priority="645" operator="containsText" text="Catastrófico">
      <formula>NOT(ISERROR(SEARCH(("Catastrófico"),(I11))))</formula>
    </cfRule>
  </conditionalFormatting>
  <conditionalFormatting sqref="I11:I16 I31:I36 I54:I57">
    <cfRule type="containsText" dxfId="597" priority="646" operator="containsText" text="Mayor">
      <formula>NOT(ISERROR(SEARCH(("Mayor"),(I11))))</formula>
    </cfRule>
  </conditionalFormatting>
  <conditionalFormatting sqref="I11:I16 I31:I36 I54:I57">
    <cfRule type="containsText" dxfId="596" priority="647" operator="containsText" text="Menor">
      <formula>NOT(ISERROR(SEARCH(("Menor"),(I11))))</formula>
    </cfRule>
  </conditionalFormatting>
  <conditionalFormatting sqref="I11:I16 I31:I36 I54:I57">
    <cfRule type="containsText" dxfId="595" priority="648" operator="containsText" text="Leve">
      <formula>NOT(ISERROR(SEARCH(("Leve"),(I11))))</formula>
    </cfRule>
  </conditionalFormatting>
  <conditionalFormatting sqref="I11:I16 I31:I36 X54 I54:I57">
    <cfRule type="containsText" dxfId="594" priority="649" operator="containsText" text="Moderado">
      <formula>NOT(ISERROR(SEARCH(("Moderado"),(I11))))</formula>
    </cfRule>
  </conditionalFormatting>
  <conditionalFormatting sqref="I18:I21">
    <cfRule type="containsText" dxfId="593" priority="650" operator="containsText" text="Catastrófico">
      <formula>NOT(ISERROR(SEARCH(("Catastrófico"),(I18))))</formula>
    </cfRule>
  </conditionalFormatting>
  <conditionalFormatting sqref="I18:I21">
    <cfRule type="containsText" dxfId="592" priority="651" operator="containsText" text="Mayor">
      <formula>NOT(ISERROR(SEARCH(("Mayor"),(I18))))</formula>
    </cfRule>
  </conditionalFormatting>
  <conditionalFormatting sqref="I18:I21">
    <cfRule type="containsText" dxfId="591" priority="652" operator="containsText" text="Menor">
      <formula>NOT(ISERROR(SEARCH(("Menor"),(I18))))</formula>
    </cfRule>
  </conditionalFormatting>
  <conditionalFormatting sqref="I18:I21">
    <cfRule type="containsText" dxfId="590" priority="653" operator="containsText" text="Leve">
      <formula>NOT(ISERROR(SEARCH(("Leve"),(I18))))</formula>
    </cfRule>
  </conditionalFormatting>
  <conditionalFormatting sqref="I18:I21">
    <cfRule type="containsText" dxfId="589" priority="654" operator="containsText" text="Moderado">
      <formula>NOT(ISERROR(SEARCH(("Moderado"),(I18))))</formula>
    </cfRule>
  </conditionalFormatting>
  <conditionalFormatting sqref="I23:I29">
    <cfRule type="containsText" dxfId="588" priority="655" operator="containsText" text="Catastrófico">
      <formula>NOT(ISERROR(SEARCH(("Catastrófico"),(I23))))</formula>
    </cfRule>
  </conditionalFormatting>
  <conditionalFormatting sqref="I23:I29">
    <cfRule type="containsText" dxfId="587" priority="656" operator="containsText" text="Mayor">
      <formula>NOT(ISERROR(SEARCH(("Mayor"),(I23))))</formula>
    </cfRule>
  </conditionalFormatting>
  <conditionalFormatting sqref="I23:I29">
    <cfRule type="containsText" dxfId="586" priority="657" operator="containsText" text="Menor">
      <formula>NOT(ISERROR(SEARCH(("Menor"),(I23))))</formula>
    </cfRule>
  </conditionalFormatting>
  <conditionalFormatting sqref="I23:I29">
    <cfRule type="containsText" dxfId="585" priority="658" operator="containsText" text="Leve">
      <formula>NOT(ISERROR(SEARCH(("Leve"),(I23))))</formula>
    </cfRule>
  </conditionalFormatting>
  <conditionalFormatting sqref="I23:I29">
    <cfRule type="containsText" dxfId="584" priority="659" operator="containsText" text="Moderado">
      <formula>NOT(ISERROR(SEARCH(("Moderado"),(I23))))</formula>
    </cfRule>
  </conditionalFormatting>
  <conditionalFormatting sqref="I59:I61">
    <cfRule type="containsText" dxfId="583" priority="660" operator="containsText" text="Catastrófico">
      <formula>NOT(ISERROR(SEARCH(("Catastrófico"),(I59))))</formula>
    </cfRule>
  </conditionalFormatting>
  <conditionalFormatting sqref="I59:I61">
    <cfRule type="containsText" dxfId="582" priority="661" operator="containsText" text="Mayor">
      <formula>NOT(ISERROR(SEARCH(("Mayor"),(I59))))</formula>
    </cfRule>
  </conditionalFormatting>
  <conditionalFormatting sqref="I59:I61">
    <cfRule type="containsText" dxfId="581" priority="662" operator="containsText" text="Menor">
      <formula>NOT(ISERROR(SEARCH(("Menor"),(I59))))</formula>
    </cfRule>
  </conditionalFormatting>
  <conditionalFormatting sqref="I59:I61">
    <cfRule type="containsText" dxfId="580" priority="663" operator="containsText" text="Leve">
      <formula>NOT(ISERROR(SEARCH(("Leve"),(I59))))</formula>
    </cfRule>
  </conditionalFormatting>
  <conditionalFormatting sqref="I59:I61">
    <cfRule type="containsText" dxfId="579" priority="664" operator="containsText" text="Moderado">
      <formula>NOT(ISERROR(SEARCH(("Moderado"),(I59))))</formula>
    </cfRule>
  </conditionalFormatting>
  <conditionalFormatting sqref="I63:I78">
    <cfRule type="containsText" dxfId="578" priority="665" operator="containsText" text="Catastrófico">
      <formula>NOT(ISERROR(SEARCH(("Catastrófico"),(I63))))</formula>
    </cfRule>
  </conditionalFormatting>
  <conditionalFormatting sqref="I63:I78">
    <cfRule type="containsText" dxfId="577" priority="666" operator="containsText" text="Mayor">
      <formula>NOT(ISERROR(SEARCH(("Mayor"),(I63))))</formula>
    </cfRule>
  </conditionalFormatting>
  <conditionalFormatting sqref="I63:I78">
    <cfRule type="containsText" dxfId="576" priority="667" operator="containsText" text="Menor">
      <formula>NOT(ISERROR(SEARCH(("Menor"),(I63))))</formula>
    </cfRule>
  </conditionalFormatting>
  <conditionalFormatting sqref="I63:I78">
    <cfRule type="containsText" dxfId="575" priority="668" operator="containsText" text="Leve">
      <formula>NOT(ISERROR(SEARCH(("Leve"),(I63))))</formula>
    </cfRule>
  </conditionalFormatting>
  <conditionalFormatting sqref="I63:I78">
    <cfRule type="containsText" dxfId="574" priority="669" operator="containsText" text="Moderado">
      <formula>NOT(ISERROR(SEARCH(("Moderado"),(I63))))</formula>
    </cfRule>
  </conditionalFormatting>
  <conditionalFormatting sqref="I80:I124">
    <cfRule type="containsText" dxfId="573" priority="670" operator="containsText" text="Catastrófico">
      <formula>NOT(ISERROR(SEARCH(("Catastrófico"),(I80))))</formula>
    </cfRule>
  </conditionalFormatting>
  <conditionalFormatting sqref="I80:I124">
    <cfRule type="containsText" dxfId="572" priority="671" operator="containsText" text="Mayor">
      <formula>NOT(ISERROR(SEARCH(("Mayor"),(I80))))</formula>
    </cfRule>
  </conditionalFormatting>
  <conditionalFormatting sqref="I80:I124">
    <cfRule type="containsText" dxfId="571" priority="672" operator="containsText" text="Menor">
      <formula>NOT(ISERROR(SEARCH(("Menor"),(I80))))</formula>
    </cfRule>
  </conditionalFormatting>
  <conditionalFormatting sqref="I80:I124">
    <cfRule type="containsText" dxfId="570" priority="673" operator="containsText" text="Leve">
      <formula>NOT(ISERROR(SEARCH(("Leve"),(I80))))</formula>
    </cfRule>
  </conditionalFormatting>
  <conditionalFormatting sqref="I80:I124">
    <cfRule type="containsText" dxfId="569" priority="674" operator="containsText" text="Moderado">
      <formula>NOT(ISERROR(SEARCH(("Moderado"),(I80))))</formula>
    </cfRule>
  </conditionalFormatting>
  <conditionalFormatting sqref="K11 K78">
    <cfRule type="cellIs" dxfId="568" priority="675" operator="equal">
      <formula>"Alta"</formula>
    </cfRule>
  </conditionalFormatting>
  <conditionalFormatting sqref="K11 K78">
    <cfRule type="cellIs" dxfId="567" priority="676" operator="equal">
      <formula>"Moderada"</formula>
    </cfRule>
  </conditionalFormatting>
  <conditionalFormatting sqref="K11 K78">
    <cfRule type="cellIs" dxfId="566" priority="677" operator="equal">
      <formula>"Baja"</formula>
    </cfRule>
  </conditionalFormatting>
  <conditionalFormatting sqref="K11 K78">
    <cfRule type="cellIs" dxfId="565" priority="678" operator="equal">
      <formula>"Extrema"</formula>
    </cfRule>
  </conditionalFormatting>
  <conditionalFormatting sqref="K16">
    <cfRule type="cellIs" dxfId="564" priority="679" operator="equal">
      <formula>"Alta"</formula>
    </cfRule>
  </conditionalFormatting>
  <conditionalFormatting sqref="K16">
    <cfRule type="cellIs" dxfId="563" priority="680" operator="equal">
      <formula>"Moderada"</formula>
    </cfRule>
  </conditionalFormatting>
  <conditionalFormatting sqref="K16">
    <cfRule type="cellIs" dxfId="562" priority="681" operator="equal">
      <formula>"Baja"</formula>
    </cfRule>
  </conditionalFormatting>
  <conditionalFormatting sqref="K16">
    <cfRule type="cellIs" dxfId="561" priority="682" operator="equal">
      <formula>"Extrema"</formula>
    </cfRule>
  </conditionalFormatting>
  <conditionalFormatting sqref="K19">
    <cfRule type="cellIs" dxfId="560" priority="683" operator="equal">
      <formula>"Alta"</formula>
    </cfRule>
  </conditionalFormatting>
  <conditionalFormatting sqref="K19">
    <cfRule type="cellIs" dxfId="559" priority="684" operator="equal">
      <formula>"Moderada"</formula>
    </cfRule>
  </conditionalFormatting>
  <conditionalFormatting sqref="K19">
    <cfRule type="cellIs" dxfId="558" priority="685" operator="equal">
      <formula>"Baja"</formula>
    </cfRule>
  </conditionalFormatting>
  <conditionalFormatting sqref="K19">
    <cfRule type="cellIs" dxfId="557" priority="686" operator="equal">
      <formula>"Extrema"</formula>
    </cfRule>
  </conditionalFormatting>
  <conditionalFormatting sqref="K21">
    <cfRule type="cellIs" dxfId="556" priority="687" operator="equal">
      <formula>"Alta"</formula>
    </cfRule>
  </conditionalFormatting>
  <conditionalFormatting sqref="K21">
    <cfRule type="cellIs" dxfId="555" priority="688" operator="equal">
      <formula>"Moderada"</formula>
    </cfRule>
  </conditionalFormatting>
  <conditionalFormatting sqref="K21">
    <cfRule type="cellIs" dxfId="554" priority="689" operator="equal">
      <formula>"Baja"</formula>
    </cfRule>
  </conditionalFormatting>
  <conditionalFormatting sqref="K21">
    <cfRule type="cellIs" dxfId="553" priority="690" operator="equal">
      <formula>"Extrema"</formula>
    </cfRule>
  </conditionalFormatting>
  <conditionalFormatting sqref="K24">
    <cfRule type="cellIs" dxfId="552" priority="691" operator="equal">
      <formula>"Alta"</formula>
    </cfRule>
  </conditionalFormatting>
  <conditionalFormatting sqref="K24">
    <cfRule type="cellIs" dxfId="551" priority="692" operator="equal">
      <formula>"Moderada"</formula>
    </cfRule>
  </conditionalFormatting>
  <conditionalFormatting sqref="K24">
    <cfRule type="cellIs" dxfId="550" priority="693" operator="equal">
      <formula>"Baja"</formula>
    </cfRule>
  </conditionalFormatting>
  <conditionalFormatting sqref="K24">
    <cfRule type="cellIs" dxfId="549" priority="694" operator="equal">
      <formula>"Extrema"</formula>
    </cfRule>
  </conditionalFormatting>
  <conditionalFormatting sqref="K26:K29">
    <cfRule type="cellIs" dxfId="548" priority="695" operator="equal">
      <formula>"Alta"</formula>
    </cfRule>
  </conditionalFormatting>
  <conditionalFormatting sqref="K26:K29">
    <cfRule type="cellIs" dxfId="547" priority="696" operator="equal">
      <formula>"Moderada"</formula>
    </cfRule>
  </conditionalFormatting>
  <conditionalFormatting sqref="K26:K29">
    <cfRule type="cellIs" dxfId="546" priority="697" operator="equal">
      <formula>"Baja"</formula>
    </cfRule>
  </conditionalFormatting>
  <conditionalFormatting sqref="K26:K29">
    <cfRule type="cellIs" dxfId="545" priority="698" operator="equal">
      <formula>"Extrema"</formula>
    </cfRule>
  </conditionalFormatting>
  <conditionalFormatting sqref="K36">
    <cfRule type="cellIs" dxfId="544" priority="699" operator="equal">
      <formula>"Alta"</formula>
    </cfRule>
  </conditionalFormatting>
  <conditionalFormatting sqref="K36">
    <cfRule type="cellIs" dxfId="543" priority="700" operator="equal">
      <formula>"Moderada"</formula>
    </cfRule>
  </conditionalFormatting>
  <conditionalFormatting sqref="K36">
    <cfRule type="cellIs" dxfId="542" priority="701" operator="equal">
      <formula>"Baja"</formula>
    </cfRule>
  </conditionalFormatting>
  <conditionalFormatting sqref="K36">
    <cfRule type="cellIs" dxfId="541" priority="702" operator="equal">
      <formula>"Extrema"</formula>
    </cfRule>
  </conditionalFormatting>
  <conditionalFormatting sqref="K56:K57">
    <cfRule type="cellIs" dxfId="540" priority="723" operator="equal">
      <formula>"Alta"</formula>
    </cfRule>
  </conditionalFormatting>
  <conditionalFormatting sqref="K56:K57">
    <cfRule type="cellIs" dxfId="539" priority="724" operator="equal">
      <formula>"Moderada"</formula>
    </cfRule>
  </conditionalFormatting>
  <conditionalFormatting sqref="K56:K57">
    <cfRule type="cellIs" dxfId="538" priority="725" operator="equal">
      <formula>"Baja"</formula>
    </cfRule>
  </conditionalFormatting>
  <conditionalFormatting sqref="K56:K57">
    <cfRule type="cellIs" dxfId="537" priority="726" operator="equal">
      <formula>"Extrema"</formula>
    </cfRule>
  </conditionalFormatting>
  <conditionalFormatting sqref="K59">
    <cfRule type="cellIs" dxfId="536" priority="727" operator="equal">
      <formula>"Alta"</formula>
    </cfRule>
  </conditionalFormatting>
  <conditionalFormatting sqref="K59">
    <cfRule type="cellIs" dxfId="535" priority="728" operator="equal">
      <formula>"Moderada"</formula>
    </cfRule>
  </conditionalFormatting>
  <conditionalFormatting sqref="K59">
    <cfRule type="cellIs" dxfId="534" priority="729" operator="equal">
      <formula>"Baja"</formula>
    </cfRule>
  </conditionalFormatting>
  <conditionalFormatting sqref="K59">
    <cfRule type="cellIs" dxfId="533" priority="730" operator="equal">
      <formula>"Extrema"</formula>
    </cfRule>
  </conditionalFormatting>
  <conditionalFormatting sqref="K61">
    <cfRule type="cellIs" dxfId="532" priority="731" operator="equal">
      <formula>"Alta"</formula>
    </cfRule>
  </conditionalFormatting>
  <conditionalFormatting sqref="K61">
    <cfRule type="cellIs" dxfId="531" priority="732" operator="equal">
      <formula>"Moderada"</formula>
    </cfRule>
  </conditionalFormatting>
  <conditionalFormatting sqref="K61">
    <cfRule type="cellIs" dxfId="530" priority="733" operator="equal">
      <formula>"Baja"</formula>
    </cfRule>
  </conditionalFormatting>
  <conditionalFormatting sqref="K61">
    <cfRule type="cellIs" dxfId="529" priority="734" operator="equal">
      <formula>"Extrema"</formula>
    </cfRule>
  </conditionalFormatting>
  <conditionalFormatting sqref="K64:K67">
    <cfRule type="cellIs" dxfId="528" priority="735" operator="equal">
      <formula>"Alta"</formula>
    </cfRule>
  </conditionalFormatting>
  <conditionalFormatting sqref="K64:K67">
    <cfRule type="cellIs" dxfId="527" priority="736" operator="equal">
      <formula>"Moderada"</formula>
    </cfRule>
  </conditionalFormatting>
  <conditionalFormatting sqref="K64:K67">
    <cfRule type="cellIs" dxfId="526" priority="737" operator="equal">
      <formula>"Baja"</formula>
    </cfRule>
  </conditionalFormatting>
  <conditionalFormatting sqref="K64:K67">
    <cfRule type="cellIs" dxfId="525" priority="738" operator="equal">
      <formula>"Extrema"</formula>
    </cfRule>
  </conditionalFormatting>
  <conditionalFormatting sqref="K69:K70">
    <cfRule type="cellIs" dxfId="524" priority="739" operator="equal">
      <formula>"Alta"</formula>
    </cfRule>
  </conditionalFormatting>
  <conditionalFormatting sqref="K69:K70">
    <cfRule type="cellIs" dxfId="523" priority="740" operator="equal">
      <formula>"Moderada"</formula>
    </cfRule>
  </conditionalFormatting>
  <conditionalFormatting sqref="K69:K70">
    <cfRule type="cellIs" dxfId="522" priority="741" operator="equal">
      <formula>"Baja"</formula>
    </cfRule>
  </conditionalFormatting>
  <conditionalFormatting sqref="K69:K70">
    <cfRule type="cellIs" dxfId="521" priority="742" operator="equal">
      <formula>"Extrema"</formula>
    </cfRule>
  </conditionalFormatting>
  <conditionalFormatting sqref="K72">
    <cfRule type="cellIs" dxfId="520" priority="743" operator="equal">
      <formula>"Alta"</formula>
    </cfRule>
  </conditionalFormatting>
  <conditionalFormatting sqref="K72">
    <cfRule type="cellIs" dxfId="519" priority="744" operator="equal">
      <formula>"Moderada"</formula>
    </cfRule>
  </conditionalFormatting>
  <conditionalFormatting sqref="K72">
    <cfRule type="cellIs" dxfId="518" priority="745" operator="equal">
      <formula>"Baja"</formula>
    </cfRule>
  </conditionalFormatting>
  <conditionalFormatting sqref="K72">
    <cfRule type="cellIs" dxfId="517" priority="746" operator="equal">
      <formula>"Extrema"</formula>
    </cfRule>
  </conditionalFormatting>
  <conditionalFormatting sqref="K74:K75">
    <cfRule type="cellIs" dxfId="516" priority="747" operator="equal">
      <formula>"Alta"</formula>
    </cfRule>
  </conditionalFormatting>
  <conditionalFormatting sqref="K74:K75">
    <cfRule type="cellIs" dxfId="515" priority="748" operator="equal">
      <formula>"Moderada"</formula>
    </cfRule>
  </conditionalFormatting>
  <conditionalFormatting sqref="K74:K75">
    <cfRule type="cellIs" dxfId="514" priority="749" operator="equal">
      <formula>"Baja"</formula>
    </cfRule>
  </conditionalFormatting>
  <conditionalFormatting sqref="K74:K75">
    <cfRule type="cellIs" dxfId="513" priority="750" operator="equal">
      <formula>"Extrema"</formula>
    </cfRule>
  </conditionalFormatting>
  <conditionalFormatting sqref="K83:K84">
    <cfRule type="cellIs" dxfId="512" priority="751" operator="equal">
      <formula>"Alta"</formula>
    </cfRule>
  </conditionalFormatting>
  <conditionalFormatting sqref="K83:K84">
    <cfRule type="cellIs" dxfId="511" priority="752" operator="equal">
      <formula>"Moderada"</formula>
    </cfRule>
  </conditionalFormatting>
  <conditionalFormatting sqref="K83:K84">
    <cfRule type="cellIs" dxfId="510" priority="753" operator="equal">
      <formula>"Baja"</formula>
    </cfRule>
  </conditionalFormatting>
  <conditionalFormatting sqref="K83:K84">
    <cfRule type="cellIs" dxfId="509" priority="754" operator="equal">
      <formula>"Extrema"</formula>
    </cfRule>
  </conditionalFormatting>
  <conditionalFormatting sqref="K86:K96">
    <cfRule type="cellIs" dxfId="508" priority="755" operator="equal">
      <formula>"Alta"</formula>
    </cfRule>
  </conditionalFormatting>
  <conditionalFormatting sqref="K86:K96">
    <cfRule type="cellIs" dxfId="507" priority="756" operator="equal">
      <formula>"Moderada"</formula>
    </cfRule>
  </conditionalFormatting>
  <conditionalFormatting sqref="K86:K96">
    <cfRule type="cellIs" dxfId="506" priority="757" operator="equal">
      <formula>"Baja"</formula>
    </cfRule>
  </conditionalFormatting>
  <conditionalFormatting sqref="K86:K96">
    <cfRule type="cellIs" dxfId="505" priority="758" operator="equal">
      <formula>"Extrema"</formula>
    </cfRule>
  </conditionalFormatting>
  <conditionalFormatting sqref="K100:K102">
    <cfRule type="cellIs" dxfId="504" priority="759" operator="equal">
      <formula>"Alta"</formula>
    </cfRule>
  </conditionalFormatting>
  <conditionalFormatting sqref="K100:K102">
    <cfRule type="cellIs" dxfId="503" priority="760" operator="equal">
      <formula>"Moderada"</formula>
    </cfRule>
  </conditionalFormatting>
  <conditionalFormatting sqref="K100:K102">
    <cfRule type="cellIs" dxfId="502" priority="761" operator="equal">
      <formula>"Baja"</formula>
    </cfRule>
  </conditionalFormatting>
  <conditionalFormatting sqref="K100:K102">
    <cfRule type="cellIs" dxfId="501" priority="762" operator="equal">
      <formula>"Extrema"</formula>
    </cfRule>
  </conditionalFormatting>
  <conditionalFormatting sqref="K104:K107">
    <cfRule type="cellIs" dxfId="500" priority="763" operator="equal">
      <formula>"Alta"</formula>
    </cfRule>
  </conditionalFormatting>
  <conditionalFormatting sqref="K104:K107">
    <cfRule type="cellIs" dxfId="499" priority="764" operator="equal">
      <formula>"Moderada"</formula>
    </cfRule>
  </conditionalFormatting>
  <conditionalFormatting sqref="K104:K107">
    <cfRule type="cellIs" dxfId="498" priority="765" operator="equal">
      <formula>"Baja"</formula>
    </cfRule>
  </conditionalFormatting>
  <conditionalFormatting sqref="K104:K107">
    <cfRule type="cellIs" dxfId="497" priority="766" operator="equal">
      <formula>"Extrema"</formula>
    </cfRule>
  </conditionalFormatting>
  <conditionalFormatting sqref="K109:K110">
    <cfRule type="cellIs" dxfId="496" priority="767" operator="equal">
      <formula>"Alta"</formula>
    </cfRule>
  </conditionalFormatting>
  <conditionalFormatting sqref="K109:K110">
    <cfRule type="cellIs" dxfId="495" priority="768" operator="equal">
      <formula>"Moderada"</formula>
    </cfRule>
  </conditionalFormatting>
  <conditionalFormatting sqref="K109:K110">
    <cfRule type="cellIs" dxfId="494" priority="769" operator="equal">
      <formula>"Baja"</formula>
    </cfRule>
  </conditionalFormatting>
  <conditionalFormatting sqref="K109:K110">
    <cfRule type="cellIs" dxfId="493" priority="770" operator="equal">
      <formula>"Extrema"</formula>
    </cfRule>
  </conditionalFormatting>
  <conditionalFormatting sqref="K113">
    <cfRule type="cellIs" dxfId="492" priority="771" operator="equal">
      <formula>"Alta"</formula>
    </cfRule>
  </conditionalFormatting>
  <conditionalFormatting sqref="K113">
    <cfRule type="cellIs" dxfId="491" priority="772" operator="equal">
      <formula>"Moderada"</formula>
    </cfRule>
  </conditionalFormatting>
  <conditionalFormatting sqref="K113">
    <cfRule type="cellIs" dxfId="490" priority="773" operator="equal">
      <formula>"Baja"</formula>
    </cfRule>
  </conditionalFormatting>
  <conditionalFormatting sqref="K113">
    <cfRule type="cellIs" dxfId="489" priority="774" operator="equal">
      <formula>"Extrema"</formula>
    </cfRule>
  </conditionalFormatting>
  <conditionalFormatting sqref="K115:K116">
    <cfRule type="cellIs" dxfId="488" priority="775" operator="equal">
      <formula>"Alta"</formula>
    </cfRule>
  </conditionalFormatting>
  <conditionalFormatting sqref="K115:K116">
    <cfRule type="cellIs" dxfId="487" priority="776" operator="equal">
      <formula>"Moderada"</formula>
    </cfRule>
  </conditionalFormatting>
  <conditionalFormatting sqref="K115:K116">
    <cfRule type="cellIs" dxfId="486" priority="777" operator="equal">
      <formula>"Baja"</formula>
    </cfRule>
  </conditionalFormatting>
  <conditionalFormatting sqref="K115:K116">
    <cfRule type="cellIs" dxfId="485" priority="778" operator="equal">
      <formula>"Extrema"</formula>
    </cfRule>
  </conditionalFormatting>
  <conditionalFormatting sqref="K119">
    <cfRule type="cellIs" dxfId="484" priority="779" operator="equal">
      <formula>"Alta"</formula>
    </cfRule>
  </conditionalFormatting>
  <conditionalFormatting sqref="K119">
    <cfRule type="cellIs" dxfId="483" priority="780" operator="equal">
      <formula>"Moderada"</formula>
    </cfRule>
  </conditionalFormatting>
  <conditionalFormatting sqref="K119">
    <cfRule type="cellIs" dxfId="482" priority="781" operator="equal">
      <formula>"Baja"</formula>
    </cfRule>
  </conditionalFormatting>
  <conditionalFormatting sqref="K119">
    <cfRule type="cellIs" dxfId="481" priority="782" operator="equal">
      <formula>"Extrema"</formula>
    </cfRule>
  </conditionalFormatting>
  <conditionalFormatting sqref="K121">
    <cfRule type="cellIs" dxfId="480" priority="783" operator="equal">
      <formula>"Alta"</formula>
    </cfRule>
  </conditionalFormatting>
  <conditionalFormatting sqref="K121">
    <cfRule type="cellIs" dxfId="479" priority="784" operator="equal">
      <formula>"Moderada"</formula>
    </cfRule>
  </conditionalFormatting>
  <conditionalFormatting sqref="K121">
    <cfRule type="cellIs" dxfId="478" priority="785" operator="equal">
      <formula>"Baja"</formula>
    </cfRule>
  </conditionalFormatting>
  <conditionalFormatting sqref="K121">
    <cfRule type="cellIs" dxfId="477" priority="786" operator="equal">
      <formula>"Extrema"</formula>
    </cfRule>
  </conditionalFormatting>
  <conditionalFormatting sqref="K124">
    <cfRule type="cellIs" dxfId="476" priority="787" operator="equal">
      <formula>"Alta"</formula>
    </cfRule>
  </conditionalFormatting>
  <conditionalFormatting sqref="K124">
    <cfRule type="cellIs" dxfId="475" priority="788" operator="equal">
      <formula>"Moderada"</formula>
    </cfRule>
  </conditionalFormatting>
  <conditionalFormatting sqref="K124">
    <cfRule type="cellIs" dxfId="474" priority="789" operator="equal">
      <formula>"Baja"</formula>
    </cfRule>
  </conditionalFormatting>
  <conditionalFormatting sqref="K124">
    <cfRule type="cellIs" dxfId="473" priority="790" operator="equal">
      <formula>"Extrema"</formula>
    </cfRule>
  </conditionalFormatting>
  <conditionalFormatting sqref="K18:L18">
    <cfRule type="cellIs" dxfId="472" priority="791" operator="equal">
      <formula>"Alta"</formula>
    </cfRule>
  </conditionalFormatting>
  <conditionalFormatting sqref="K18:L18">
    <cfRule type="cellIs" dxfId="471" priority="792" operator="equal">
      <formula>"Moderada"</formula>
    </cfRule>
  </conditionalFormatting>
  <conditionalFormatting sqref="K18:L18">
    <cfRule type="cellIs" dxfId="470" priority="793" operator="equal">
      <formula>"Baja"</formula>
    </cfRule>
  </conditionalFormatting>
  <conditionalFormatting sqref="K18:L18">
    <cfRule type="cellIs" dxfId="469" priority="794" operator="equal">
      <formula>"Extrema"</formula>
    </cfRule>
  </conditionalFormatting>
  <conditionalFormatting sqref="K23:L23">
    <cfRule type="cellIs" dxfId="468" priority="795" operator="equal">
      <formula>"Alta"</formula>
    </cfRule>
  </conditionalFormatting>
  <conditionalFormatting sqref="K23:L23">
    <cfRule type="cellIs" dxfId="467" priority="796" operator="equal">
      <formula>"Moderada"</formula>
    </cfRule>
  </conditionalFormatting>
  <conditionalFormatting sqref="K23:L23">
    <cfRule type="cellIs" dxfId="466" priority="797" operator="equal">
      <formula>"Baja"</formula>
    </cfRule>
  </conditionalFormatting>
  <conditionalFormatting sqref="K23:L23">
    <cfRule type="cellIs" dxfId="465" priority="798" operator="equal">
      <formula>"Extrema"</formula>
    </cfRule>
  </conditionalFormatting>
  <conditionalFormatting sqref="K31:L31">
    <cfRule type="cellIs" dxfId="464" priority="799" operator="equal">
      <formula>"Alta"</formula>
    </cfRule>
  </conditionalFormatting>
  <conditionalFormatting sqref="K31:L31">
    <cfRule type="cellIs" dxfId="463" priority="800" operator="equal">
      <formula>"Moderada"</formula>
    </cfRule>
  </conditionalFormatting>
  <conditionalFormatting sqref="K31:L31">
    <cfRule type="cellIs" dxfId="462" priority="801" operator="equal">
      <formula>"Baja"</formula>
    </cfRule>
  </conditionalFormatting>
  <conditionalFormatting sqref="K31:L31">
    <cfRule type="cellIs" dxfId="461" priority="802" operator="equal">
      <formula>"Extrema"</formula>
    </cfRule>
  </conditionalFormatting>
  <conditionalFormatting sqref="K54:L54">
    <cfRule type="cellIs" dxfId="460" priority="807" operator="equal">
      <formula>"Alta"</formula>
    </cfRule>
  </conditionalFormatting>
  <conditionalFormatting sqref="K54:L54">
    <cfRule type="cellIs" dxfId="459" priority="808" operator="equal">
      <formula>"Moderada"</formula>
    </cfRule>
  </conditionalFormatting>
  <conditionalFormatting sqref="K54:L54">
    <cfRule type="cellIs" dxfId="458" priority="809" operator="equal">
      <formula>"Baja"</formula>
    </cfRule>
  </conditionalFormatting>
  <conditionalFormatting sqref="K54:L54">
    <cfRule type="cellIs" dxfId="457" priority="810" operator="equal">
      <formula>"Extrema"</formula>
    </cfRule>
  </conditionalFormatting>
  <conditionalFormatting sqref="K63:L63">
    <cfRule type="cellIs" dxfId="456" priority="811" operator="equal">
      <formula>"Alta"</formula>
    </cfRule>
  </conditionalFormatting>
  <conditionalFormatting sqref="K63:L63">
    <cfRule type="cellIs" dxfId="455" priority="812" operator="equal">
      <formula>"Moderada"</formula>
    </cfRule>
  </conditionalFormatting>
  <conditionalFormatting sqref="K63:L63">
    <cfRule type="cellIs" dxfId="454" priority="813" operator="equal">
      <formula>"Baja"</formula>
    </cfRule>
  </conditionalFormatting>
  <conditionalFormatting sqref="K63:L63">
    <cfRule type="cellIs" dxfId="453" priority="814" operator="equal">
      <formula>"Extrema"</formula>
    </cfRule>
  </conditionalFormatting>
  <conditionalFormatting sqref="K68:L68">
    <cfRule type="cellIs" dxfId="452" priority="815" operator="equal">
      <formula>"Alta"</formula>
    </cfRule>
  </conditionalFormatting>
  <conditionalFormatting sqref="K68:L68">
    <cfRule type="cellIs" dxfId="451" priority="816" operator="equal">
      <formula>"Moderada"</formula>
    </cfRule>
  </conditionalFormatting>
  <conditionalFormatting sqref="K68:L68">
    <cfRule type="cellIs" dxfId="450" priority="817" operator="equal">
      <formula>"Baja"</formula>
    </cfRule>
  </conditionalFormatting>
  <conditionalFormatting sqref="K68:L68">
    <cfRule type="cellIs" dxfId="449" priority="818" operator="equal">
      <formula>"Extrema"</formula>
    </cfRule>
  </conditionalFormatting>
  <conditionalFormatting sqref="K71:L71">
    <cfRule type="cellIs" dxfId="448" priority="819" operator="equal">
      <formula>"Alta"</formula>
    </cfRule>
  </conditionalFormatting>
  <conditionalFormatting sqref="K71:L71">
    <cfRule type="cellIs" dxfId="447" priority="820" operator="equal">
      <formula>"Moderada"</formula>
    </cfRule>
  </conditionalFormatting>
  <conditionalFormatting sqref="K71:L71">
    <cfRule type="cellIs" dxfId="446" priority="821" operator="equal">
      <formula>"Baja"</formula>
    </cfRule>
  </conditionalFormatting>
  <conditionalFormatting sqref="K71:L71">
    <cfRule type="cellIs" dxfId="445" priority="822" operator="equal">
      <formula>"Extrema"</formula>
    </cfRule>
  </conditionalFormatting>
  <conditionalFormatting sqref="K80:L80">
    <cfRule type="cellIs" dxfId="444" priority="823" operator="equal">
      <formula>"Alta"</formula>
    </cfRule>
  </conditionalFormatting>
  <conditionalFormatting sqref="K80:L80">
    <cfRule type="cellIs" dxfId="443" priority="824" operator="equal">
      <formula>"Moderada"</formula>
    </cfRule>
  </conditionalFormatting>
  <conditionalFormatting sqref="K80:L80">
    <cfRule type="cellIs" dxfId="442" priority="825" operator="equal">
      <formula>"Baja"</formula>
    </cfRule>
  </conditionalFormatting>
  <conditionalFormatting sqref="K80:L80">
    <cfRule type="cellIs" dxfId="441" priority="826" operator="equal">
      <formula>"Extrema"</formula>
    </cfRule>
  </conditionalFormatting>
  <conditionalFormatting sqref="K103:L103">
    <cfRule type="cellIs" dxfId="440" priority="827" operator="equal">
      <formula>"Alta"</formula>
    </cfRule>
  </conditionalFormatting>
  <conditionalFormatting sqref="K103:L103">
    <cfRule type="cellIs" dxfId="439" priority="828" operator="equal">
      <formula>"Moderada"</formula>
    </cfRule>
  </conditionalFormatting>
  <conditionalFormatting sqref="K103:L103">
    <cfRule type="cellIs" dxfId="438" priority="829" operator="equal">
      <formula>"Baja"</formula>
    </cfRule>
  </conditionalFormatting>
  <conditionalFormatting sqref="K103:L103">
    <cfRule type="cellIs" dxfId="437" priority="830" operator="equal">
      <formula>"Extrema"</formula>
    </cfRule>
  </conditionalFormatting>
  <conditionalFormatting sqref="K117:L117">
    <cfRule type="cellIs" dxfId="436" priority="831" operator="equal">
      <formula>"Alta"</formula>
    </cfRule>
  </conditionalFormatting>
  <conditionalFormatting sqref="K117:L117">
    <cfRule type="cellIs" dxfId="435" priority="832" operator="equal">
      <formula>"Moderada"</formula>
    </cfRule>
  </conditionalFormatting>
  <conditionalFormatting sqref="K117:L117">
    <cfRule type="cellIs" dxfId="434" priority="833" operator="equal">
      <formula>"Baja"</formula>
    </cfRule>
  </conditionalFormatting>
  <conditionalFormatting sqref="K117:L117">
    <cfRule type="cellIs" dxfId="433" priority="834" operator="equal">
      <formula>"Extrema"</formula>
    </cfRule>
  </conditionalFormatting>
  <conditionalFormatting sqref="V11 V54 X54 Y11:Y36 Y54:Y125">
    <cfRule type="containsText" dxfId="432" priority="835" operator="containsText" text="Alta">
      <formula>NOT(ISERROR(SEARCH(("Alta"),(V11))))</formula>
    </cfRule>
  </conditionalFormatting>
  <conditionalFormatting sqref="V11">
    <cfRule type="containsText" dxfId="431" priority="836" operator="containsText" text="Baja">
      <formula>NOT(ISERROR(SEARCH(("Baja"),(V11))))</formula>
    </cfRule>
  </conditionalFormatting>
  <conditionalFormatting sqref="V11 V54">
    <cfRule type="containsText" dxfId="430" priority="837" operator="containsText" text="Muy Alta">
      <formula>NOT(ISERROR(SEARCH(("Muy Alta"),(V11))))</formula>
    </cfRule>
  </conditionalFormatting>
  <conditionalFormatting sqref="V11">
    <cfRule type="containsText" dxfId="429" priority="838" operator="containsText" text="Media">
      <formula>NOT(ISERROR(SEARCH(("Media"),(V11))))</formula>
    </cfRule>
  </conditionalFormatting>
  <conditionalFormatting sqref="V16">
    <cfRule type="containsText" dxfId="428" priority="840" operator="containsText" text="Alta">
      <formula>NOT(ISERROR(SEARCH(("Alta"),(V16))))</formula>
    </cfRule>
  </conditionalFormatting>
  <conditionalFormatting sqref="V16">
    <cfRule type="containsText" dxfId="427" priority="841" operator="containsText" text="Baja">
      <formula>NOT(ISERROR(SEARCH(("Baja"),(V16))))</formula>
    </cfRule>
  </conditionalFormatting>
  <conditionalFormatting sqref="V16">
    <cfRule type="containsText" dxfId="426" priority="842" operator="containsText" text="Muy Alta">
      <formula>NOT(ISERROR(SEARCH(("Muy Alta"),(V16))))</formula>
    </cfRule>
  </conditionalFormatting>
  <conditionalFormatting sqref="V16">
    <cfRule type="containsText" dxfId="425" priority="843" operator="containsText" text="Media">
      <formula>NOT(ISERROR(SEARCH(("Media"),(V16))))</formula>
    </cfRule>
  </conditionalFormatting>
  <conditionalFormatting sqref="V18:V19">
    <cfRule type="containsText" dxfId="424" priority="844" operator="containsText" text="Alta">
      <formula>NOT(ISERROR(SEARCH(("Alta"),(V18))))</formula>
    </cfRule>
  </conditionalFormatting>
  <conditionalFormatting sqref="V18:V19">
    <cfRule type="containsText" dxfId="423" priority="845" operator="containsText" text="Baja">
      <formula>NOT(ISERROR(SEARCH(("Baja"),(V18))))</formula>
    </cfRule>
  </conditionalFormatting>
  <conditionalFormatting sqref="V18:V19">
    <cfRule type="containsText" dxfId="422" priority="846" operator="containsText" text="Muy Alta">
      <formula>NOT(ISERROR(SEARCH(("Muy Alta"),(V18))))</formula>
    </cfRule>
  </conditionalFormatting>
  <conditionalFormatting sqref="V18:V19">
    <cfRule type="containsText" dxfId="421" priority="847" operator="containsText" text="Media">
      <formula>NOT(ISERROR(SEARCH(("Media"),(V18))))</formula>
    </cfRule>
  </conditionalFormatting>
  <conditionalFormatting sqref="V21:V24">
    <cfRule type="containsText" dxfId="420" priority="848" operator="containsText" text="Alta">
      <formula>NOT(ISERROR(SEARCH(("Alta"),(V21))))</formula>
    </cfRule>
  </conditionalFormatting>
  <conditionalFormatting sqref="V21:V24">
    <cfRule type="containsText" dxfId="419" priority="849" operator="containsText" text="Baja">
      <formula>NOT(ISERROR(SEARCH(("Baja"),(V21))))</formula>
    </cfRule>
  </conditionalFormatting>
  <conditionalFormatting sqref="V21:V24">
    <cfRule type="containsText" dxfId="418" priority="850" operator="containsText" text="Muy Alta">
      <formula>NOT(ISERROR(SEARCH(("Muy Alta"),(V21))))</formula>
    </cfRule>
  </conditionalFormatting>
  <conditionalFormatting sqref="V21:V24">
    <cfRule type="containsText" dxfId="417" priority="851" operator="containsText" text="Media">
      <formula>NOT(ISERROR(SEARCH(("Media"),(V21))))</formula>
    </cfRule>
  </conditionalFormatting>
  <conditionalFormatting sqref="V26:V31">
    <cfRule type="containsText" dxfId="416" priority="852" operator="containsText" text="Alta">
      <formula>NOT(ISERROR(SEARCH(("Alta"),(V26))))</formula>
    </cfRule>
  </conditionalFormatting>
  <conditionalFormatting sqref="V26:V31">
    <cfRule type="containsText" dxfId="415" priority="853" operator="containsText" text="Baja">
      <formula>NOT(ISERROR(SEARCH(("Baja"),(V26))))</formula>
    </cfRule>
  </conditionalFormatting>
  <conditionalFormatting sqref="V26:V31">
    <cfRule type="containsText" dxfId="414" priority="854" operator="containsText" text="Muy Alta">
      <formula>NOT(ISERROR(SEARCH(("Muy Alta"),(V26))))</formula>
    </cfRule>
  </conditionalFormatting>
  <conditionalFormatting sqref="V26:V31">
    <cfRule type="containsText" dxfId="413" priority="855" operator="containsText" text="Media">
      <formula>NOT(ISERROR(SEARCH(("Media"),(V26))))</formula>
    </cfRule>
  </conditionalFormatting>
  <conditionalFormatting sqref="V36">
    <cfRule type="containsText" dxfId="412" priority="856" operator="containsText" text="Alta">
      <formula>NOT(ISERROR(SEARCH(("Alta"),(V36))))</formula>
    </cfRule>
  </conditionalFormatting>
  <conditionalFormatting sqref="V36">
    <cfRule type="containsText" dxfId="411" priority="857" operator="containsText" text="Baja">
      <formula>NOT(ISERROR(SEARCH(("Baja"),(V36))))</formula>
    </cfRule>
  </conditionalFormatting>
  <conditionalFormatting sqref="V36">
    <cfRule type="containsText" dxfId="410" priority="858" operator="containsText" text="Muy Alta">
      <formula>NOT(ISERROR(SEARCH(("Muy Alta"),(V36))))</formula>
    </cfRule>
  </conditionalFormatting>
  <conditionalFormatting sqref="V36">
    <cfRule type="containsText" dxfId="409" priority="859" operator="containsText" text="Media">
      <formula>NOT(ISERROR(SEARCH(("Media"),(V36))))</formula>
    </cfRule>
  </conditionalFormatting>
  <conditionalFormatting sqref="V56:V59">
    <cfRule type="containsText" dxfId="408" priority="880" operator="containsText" text="Alta">
      <formula>NOT(ISERROR(SEARCH(("Alta"),(V56))))</formula>
    </cfRule>
  </conditionalFormatting>
  <conditionalFormatting sqref="V56:V59">
    <cfRule type="containsText" dxfId="407" priority="881" operator="containsText" text="Baja">
      <formula>NOT(ISERROR(SEARCH(("Baja"),(V56))))</formula>
    </cfRule>
  </conditionalFormatting>
  <conditionalFormatting sqref="V56:V59">
    <cfRule type="containsText" dxfId="406" priority="882" operator="containsText" text="Muy Alta">
      <formula>NOT(ISERROR(SEARCH(("Muy Alta"),(V56))))</formula>
    </cfRule>
  </conditionalFormatting>
  <conditionalFormatting sqref="V56:V59">
    <cfRule type="containsText" dxfId="405" priority="883" operator="containsText" text="Media">
      <formula>NOT(ISERROR(SEARCH(("Media"),(V56))))</formula>
    </cfRule>
  </conditionalFormatting>
  <conditionalFormatting sqref="V61">
    <cfRule type="containsText" dxfId="404" priority="884" operator="containsText" text="Alta">
      <formula>NOT(ISERROR(SEARCH(("Alta"),(V61))))</formula>
    </cfRule>
  </conditionalFormatting>
  <conditionalFormatting sqref="V61">
    <cfRule type="containsText" dxfId="403" priority="885" operator="containsText" text="Baja">
      <formula>NOT(ISERROR(SEARCH(("Baja"),(V61))))</formula>
    </cfRule>
  </conditionalFormatting>
  <conditionalFormatting sqref="V61">
    <cfRule type="containsText" dxfId="402" priority="886" operator="containsText" text="Muy Alta">
      <formula>NOT(ISERROR(SEARCH(("Muy Alta"),(V61))))</formula>
    </cfRule>
  </conditionalFormatting>
  <conditionalFormatting sqref="V61">
    <cfRule type="containsText" dxfId="401" priority="887" operator="containsText" text="Media">
      <formula>NOT(ISERROR(SEARCH(("Media"),(V61))))</formula>
    </cfRule>
  </conditionalFormatting>
  <conditionalFormatting sqref="V63:V72">
    <cfRule type="containsText" dxfId="400" priority="888" operator="containsText" text="Alta">
      <formula>NOT(ISERROR(SEARCH(("Alta"),(V63))))</formula>
    </cfRule>
  </conditionalFormatting>
  <conditionalFormatting sqref="V63:V72">
    <cfRule type="containsText" dxfId="399" priority="889" operator="containsText" text="Baja">
      <formula>NOT(ISERROR(SEARCH(("Baja"),(V63))))</formula>
    </cfRule>
  </conditionalFormatting>
  <conditionalFormatting sqref="V63:V72">
    <cfRule type="containsText" dxfId="398" priority="890" operator="containsText" text="Muy Alta">
      <formula>NOT(ISERROR(SEARCH(("Muy Alta"),(V63))))</formula>
    </cfRule>
  </conditionalFormatting>
  <conditionalFormatting sqref="V63:V72">
    <cfRule type="containsText" dxfId="397" priority="891" operator="containsText" text="Media">
      <formula>NOT(ISERROR(SEARCH(("Media"),(V63))))</formula>
    </cfRule>
  </conditionalFormatting>
  <conditionalFormatting sqref="V74:V75">
    <cfRule type="containsText" dxfId="396" priority="892" operator="containsText" text="Alta">
      <formula>NOT(ISERROR(SEARCH(("Alta"),(V74))))</formula>
    </cfRule>
  </conditionalFormatting>
  <conditionalFormatting sqref="V74:V75">
    <cfRule type="containsText" dxfId="395" priority="893" operator="containsText" text="Baja">
      <formula>NOT(ISERROR(SEARCH(("Baja"),(V74))))</formula>
    </cfRule>
  </conditionalFormatting>
  <conditionalFormatting sqref="V74:V75">
    <cfRule type="containsText" dxfId="394" priority="894" operator="containsText" text="Muy Alta">
      <formula>NOT(ISERROR(SEARCH(("Muy Alta"),(V74))))</formula>
    </cfRule>
  </conditionalFormatting>
  <conditionalFormatting sqref="V74:V75">
    <cfRule type="containsText" dxfId="393" priority="895" operator="containsText" text="Media">
      <formula>NOT(ISERROR(SEARCH(("Media"),(V74))))</formula>
    </cfRule>
  </conditionalFormatting>
  <conditionalFormatting sqref="V78">
    <cfRule type="containsText" dxfId="392" priority="896" operator="containsText" text="Alta">
      <formula>NOT(ISERROR(SEARCH(("Alta"),(V78))))</formula>
    </cfRule>
  </conditionalFormatting>
  <conditionalFormatting sqref="V78">
    <cfRule type="containsText" dxfId="391" priority="897" operator="containsText" text="Baja">
      <formula>NOT(ISERROR(SEARCH(("Baja"),(V78))))</formula>
    </cfRule>
  </conditionalFormatting>
  <conditionalFormatting sqref="V78">
    <cfRule type="containsText" dxfId="390" priority="898" operator="containsText" text="Muy Alta">
      <formula>NOT(ISERROR(SEARCH(("Muy Alta"),(V78))))</formula>
    </cfRule>
  </conditionalFormatting>
  <conditionalFormatting sqref="V78">
    <cfRule type="containsText" dxfId="389" priority="899" operator="containsText" text="Media">
      <formula>NOT(ISERROR(SEARCH(("Media"),(V78))))</formula>
    </cfRule>
  </conditionalFormatting>
  <conditionalFormatting sqref="V80:V102">
    <cfRule type="cellIs" dxfId="388" priority="900" operator="equal">
      <formula>"Muy alta"</formula>
    </cfRule>
  </conditionalFormatting>
  <conditionalFormatting sqref="V80:V102">
    <cfRule type="cellIs" dxfId="387" priority="901" operator="equal">
      <formula>"Alta"</formula>
    </cfRule>
  </conditionalFormatting>
  <conditionalFormatting sqref="V80:V102">
    <cfRule type="cellIs" dxfId="386" priority="902" operator="equal">
      <formula>"Media"</formula>
    </cfRule>
  </conditionalFormatting>
  <conditionalFormatting sqref="V80:V102">
    <cfRule type="cellIs" dxfId="385" priority="903" operator="equal">
      <formula>"Baja"</formula>
    </cfRule>
  </conditionalFormatting>
  <conditionalFormatting sqref="V80:V102">
    <cfRule type="cellIs" dxfId="384" priority="904" operator="equal">
      <formula>"Muy Baja"</formula>
    </cfRule>
  </conditionalFormatting>
  <conditionalFormatting sqref="V103:V107">
    <cfRule type="containsText" dxfId="383" priority="905" operator="containsText" text="Alta">
      <formula>NOT(ISERROR(SEARCH(("Alta"),(V103))))</formula>
    </cfRule>
  </conditionalFormatting>
  <conditionalFormatting sqref="V103:V107">
    <cfRule type="containsText" dxfId="382" priority="906" operator="containsText" text="Baja">
      <formula>NOT(ISERROR(SEARCH(("Baja"),(V103))))</formula>
    </cfRule>
  </conditionalFormatting>
  <conditionalFormatting sqref="V103:V107">
    <cfRule type="containsText" dxfId="381" priority="907" operator="containsText" text="Muy Alta">
      <formula>NOT(ISERROR(SEARCH(("Muy Alta"),(V103))))</formula>
    </cfRule>
  </conditionalFormatting>
  <conditionalFormatting sqref="V103:V107">
    <cfRule type="containsText" dxfId="380" priority="908" operator="containsText" text="Media">
      <formula>NOT(ISERROR(SEARCH(("Media"),(V103))))</formula>
    </cfRule>
  </conditionalFormatting>
  <conditionalFormatting sqref="V103:V109 V117:V125">
    <cfRule type="containsText" dxfId="379" priority="909" operator="containsText" text="Muy baja">
      <formula>NOT(ISERROR(SEARCH(("Muy baja"),(V103))))</formula>
    </cfRule>
  </conditionalFormatting>
  <conditionalFormatting sqref="V109 V117">
    <cfRule type="containsText" dxfId="378" priority="910" operator="containsText" text="Alta">
      <formula>NOT(ISERROR(SEARCH(("Alta"),(V109))))</formula>
    </cfRule>
  </conditionalFormatting>
  <conditionalFormatting sqref="V109 V117">
    <cfRule type="containsText" dxfId="377" priority="911" operator="containsText" text="Baja">
      <formula>NOT(ISERROR(SEARCH(("Baja"),(V109))))</formula>
    </cfRule>
  </conditionalFormatting>
  <conditionalFormatting sqref="V109 V117">
    <cfRule type="containsText" dxfId="376" priority="912" operator="containsText" text="Muy Alta">
      <formula>NOT(ISERROR(SEARCH(("Muy Alta"),(V109))))</formula>
    </cfRule>
  </conditionalFormatting>
  <conditionalFormatting sqref="V109 V117">
    <cfRule type="containsText" dxfId="375" priority="913" operator="containsText" text="Media">
      <formula>NOT(ISERROR(SEARCH(("Media"),(V109))))</formula>
    </cfRule>
  </conditionalFormatting>
  <conditionalFormatting sqref="V110:V116">
    <cfRule type="cellIs" dxfId="374" priority="914" operator="equal">
      <formula>"Muy alta"</formula>
    </cfRule>
  </conditionalFormatting>
  <conditionalFormatting sqref="V110:V116">
    <cfRule type="cellIs" dxfId="373" priority="915" operator="equal">
      <formula>"Alta"</formula>
    </cfRule>
  </conditionalFormatting>
  <conditionalFormatting sqref="V110:V116">
    <cfRule type="cellIs" dxfId="372" priority="916" operator="equal">
      <formula>"Media"</formula>
    </cfRule>
  </conditionalFormatting>
  <conditionalFormatting sqref="V110:V116">
    <cfRule type="cellIs" dxfId="371" priority="917" operator="equal">
      <formula>"Baja"</formula>
    </cfRule>
  </conditionalFormatting>
  <conditionalFormatting sqref="V110:V116">
    <cfRule type="cellIs" dxfId="370" priority="918" operator="equal">
      <formula>"Muy Baja"</formula>
    </cfRule>
  </conditionalFormatting>
  <conditionalFormatting sqref="V119">
    <cfRule type="containsText" dxfId="369" priority="919" operator="containsText" text="Alta">
      <formula>NOT(ISERROR(SEARCH(("Alta"),(V119))))</formula>
    </cfRule>
  </conditionalFormatting>
  <conditionalFormatting sqref="V119">
    <cfRule type="containsText" dxfId="368" priority="920" operator="containsText" text="Baja">
      <formula>NOT(ISERROR(SEARCH(("Baja"),(V119))))</formula>
    </cfRule>
  </conditionalFormatting>
  <conditionalFormatting sqref="V119">
    <cfRule type="containsText" dxfId="367" priority="921" operator="containsText" text="Muy Alta">
      <formula>NOT(ISERROR(SEARCH(("Muy Alta"),(V119))))</formula>
    </cfRule>
  </conditionalFormatting>
  <conditionalFormatting sqref="V119">
    <cfRule type="containsText" dxfId="366" priority="922" operator="containsText" text="Media">
      <formula>NOT(ISERROR(SEARCH(("Media"),(V119))))</formula>
    </cfRule>
  </conditionalFormatting>
  <conditionalFormatting sqref="V121">
    <cfRule type="containsText" dxfId="365" priority="923" operator="containsText" text="Alta">
      <formula>NOT(ISERROR(SEARCH(("Alta"),(V121))))</formula>
    </cfRule>
  </conditionalFormatting>
  <conditionalFormatting sqref="V121">
    <cfRule type="containsText" dxfId="364" priority="924" operator="containsText" text="Baja">
      <formula>NOT(ISERROR(SEARCH(("Baja"),(V121))))</formula>
    </cfRule>
  </conditionalFormatting>
  <conditionalFormatting sqref="V121">
    <cfRule type="containsText" dxfId="363" priority="925" operator="containsText" text="Muy Alta">
      <formula>NOT(ISERROR(SEARCH(("Muy Alta"),(V121))))</formula>
    </cfRule>
  </conditionalFormatting>
  <conditionalFormatting sqref="V121">
    <cfRule type="containsText" dxfId="362" priority="926" operator="containsText" text="Media">
      <formula>NOT(ISERROR(SEARCH(("Media"),(V121))))</formula>
    </cfRule>
  </conditionalFormatting>
  <conditionalFormatting sqref="V124">
    <cfRule type="containsText" dxfId="361" priority="927" operator="containsText" text="Alta">
      <formula>NOT(ISERROR(SEARCH(("Alta"),(V124))))</formula>
    </cfRule>
  </conditionalFormatting>
  <conditionalFormatting sqref="V124">
    <cfRule type="containsText" dxfId="360" priority="928" operator="containsText" text="Baja">
      <formula>NOT(ISERROR(SEARCH(("Baja"),(V124))))</formula>
    </cfRule>
  </conditionalFormatting>
  <conditionalFormatting sqref="V124">
    <cfRule type="containsText" dxfId="359" priority="929" operator="containsText" text="Muy Alta">
      <formula>NOT(ISERROR(SEARCH(("Muy Alta"),(V124))))</formula>
    </cfRule>
  </conditionalFormatting>
  <conditionalFormatting sqref="V124">
    <cfRule type="containsText" dxfId="358" priority="930" operator="containsText" text="Media">
      <formula>NOT(ISERROR(SEARCH(("Media"),(V124))))</formula>
    </cfRule>
  </conditionalFormatting>
  <conditionalFormatting sqref="X11">
    <cfRule type="containsText" dxfId="357" priority="931" operator="containsText" text="Alta">
      <formula>NOT(ISERROR(SEARCH(("Alta"),(X11))))</formula>
    </cfRule>
  </conditionalFormatting>
  <conditionalFormatting sqref="X11">
    <cfRule type="containsText" dxfId="356" priority="932" operator="containsText" text="Baja">
      <formula>NOT(ISERROR(SEARCH(("Baja"),(X11))))</formula>
    </cfRule>
  </conditionalFormatting>
  <conditionalFormatting sqref="X11 X54 Y11:Y36 Y54:Y125">
    <cfRule type="containsText" dxfId="355" priority="933" operator="containsText" text="Extrema">
      <formula>NOT(ISERROR(SEARCH(("Extrema"),(X11))))</formula>
    </cfRule>
  </conditionalFormatting>
  <conditionalFormatting sqref="X11">
    <cfRule type="containsText" dxfId="354" priority="934" operator="containsText" text="Moderado">
      <formula>NOT(ISERROR(SEARCH(("Moderado"),(X11))))</formula>
    </cfRule>
  </conditionalFormatting>
  <conditionalFormatting sqref="X11:X36 X54:X66">
    <cfRule type="containsText" dxfId="353" priority="935" operator="containsText" text="Mayor">
      <formula>NOT(ISERROR(SEARCH(("Mayor"),(X11))))</formula>
    </cfRule>
  </conditionalFormatting>
  <conditionalFormatting sqref="X16">
    <cfRule type="containsText" dxfId="352" priority="936" operator="containsText" text="Alta">
      <formula>NOT(ISERROR(SEARCH(("Alta"),(X16))))</formula>
    </cfRule>
  </conditionalFormatting>
  <conditionalFormatting sqref="X16">
    <cfRule type="containsText" dxfId="351" priority="937" operator="containsText" text="Baja">
      <formula>NOT(ISERROR(SEARCH(("Baja"),(X16))))</formula>
    </cfRule>
  </conditionalFormatting>
  <conditionalFormatting sqref="X16">
    <cfRule type="containsText" dxfId="350" priority="938" operator="containsText" text="Extrema">
      <formula>NOT(ISERROR(SEARCH(("Extrema"),(X16))))</formula>
    </cfRule>
  </conditionalFormatting>
  <conditionalFormatting sqref="X16">
    <cfRule type="containsText" dxfId="349" priority="939" operator="containsText" text="Moderado">
      <formula>NOT(ISERROR(SEARCH(("Moderado"),(X16))))</formula>
    </cfRule>
  </conditionalFormatting>
  <conditionalFormatting sqref="X18:X19">
    <cfRule type="containsText" dxfId="348" priority="940" operator="containsText" text="Alta">
      <formula>NOT(ISERROR(SEARCH(("Alta"),(X18))))</formula>
    </cfRule>
  </conditionalFormatting>
  <conditionalFormatting sqref="X18:X19">
    <cfRule type="containsText" dxfId="347" priority="941" operator="containsText" text="Baja">
      <formula>NOT(ISERROR(SEARCH(("Baja"),(X18))))</formula>
    </cfRule>
  </conditionalFormatting>
  <conditionalFormatting sqref="X18:X19">
    <cfRule type="containsText" dxfId="346" priority="942" operator="containsText" text="Extrema">
      <formula>NOT(ISERROR(SEARCH(("Extrema"),(X18))))</formula>
    </cfRule>
  </conditionalFormatting>
  <conditionalFormatting sqref="X18:X19">
    <cfRule type="containsText" dxfId="345" priority="943" operator="containsText" text="Moderado">
      <formula>NOT(ISERROR(SEARCH(("Moderado"),(X18))))</formula>
    </cfRule>
  </conditionalFormatting>
  <conditionalFormatting sqref="X21:X24">
    <cfRule type="containsText" dxfId="344" priority="944" operator="containsText" text="Alta">
      <formula>NOT(ISERROR(SEARCH(("Alta"),(X21))))</formula>
    </cfRule>
  </conditionalFormatting>
  <conditionalFormatting sqref="X21:X24">
    <cfRule type="containsText" dxfId="343" priority="945" operator="containsText" text="Baja">
      <formula>NOT(ISERROR(SEARCH(("Baja"),(X21))))</formula>
    </cfRule>
  </conditionalFormatting>
  <conditionalFormatting sqref="X21:X24">
    <cfRule type="containsText" dxfId="342" priority="946" operator="containsText" text="Extrema">
      <formula>NOT(ISERROR(SEARCH(("Extrema"),(X21))))</formula>
    </cfRule>
  </conditionalFormatting>
  <conditionalFormatting sqref="X21:X24">
    <cfRule type="containsText" dxfId="341" priority="947" operator="containsText" text="Moderado">
      <formula>NOT(ISERROR(SEARCH(("Moderado"),(X21))))</formula>
    </cfRule>
  </conditionalFormatting>
  <conditionalFormatting sqref="X26:X31">
    <cfRule type="containsText" dxfId="340" priority="948" operator="containsText" text="Alta">
      <formula>NOT(ISERROR(SEARCH(("Alta"),(X26))))</formula>
    </cfRule>
  </conditionalFormatting>
  <conditionalFormatting sqref="X26:X31">
    <cfRule type="containsText" dxfId="339" priority="949" operator="containsText" text="Baja">
      <formula>NOT(ISERROR(SEARCH(("Baja"),(X26))))</formula>
    </cfRule>
  </conditionalFormatting>
  <conditionalFormatting sqref="X26:X31">
    <cfRule type="containsText" dxfId="338" priority="950" operator="containsText" text="Extrema">
      <formula>NOT(ISERROR(SEARCH(("Extrema"),(X26))))</formula>
    </cfRule>
  </conditionalFormatting>
  <conditionalFormatting sqref="X26:X31">
    <cfRule type="containsText" dxfId="337" priority="951" operator="containsText" text="Moderado">
      <formula>NOT(ISERROR(SEARCH(("Moderado"),(X26))))</formula>
    </cfRule>
  </conditionalFormatting>
  <conditionalFormatting sqref="X36">
    <cfRule type="containsText" dxfId="336" priority="952" operator="containsText" text="Alta">
      <formula>NOT(ISERROR(SEARCH(("Alta"),(X36))))</formula>
    </cfRule>
  </conditionalFormatting>
  <conditionalFormatting sqref="X36">
    <cfRule type="containsText" dxfId="335" priority="953" operator="containsText" text="Baja">
      <formula>NOT(ISERROR(SEARCH(("Baja"),(X36))))</formula>
    </cfRule>
  </conditionalFormatting>
  <conditionalFormatting sqref="X36">
    <cfRule type="containsText" dxfId="334" priority="954" operator="containsText" text="Extrema">
      <formula>NOT(ISERROR(SEARCH(("Extrema"),(X36))))</formula>
    </cfRule>
  </conditionalFormatting>
  <conditionalFormatting sqref="X36">
    <cfRule type="containsText" dxfId="333" priority="955" operator="containsText" text="Moderado">
      <formula>NOT(ISERROR(SEARCH(("Moderado"),(X36))))</formula>
    </cfRule>
  </conditionalFormatting>
  <conditionalFormatting sqref="X56:X59">
    <cfRule type="containsText" dxfId="332" priority="976" operator="containsText" text="Alta">
      <formula>NOT(ISERROR(SEARCH(("Alta"),(X56))))</formula>
    </cfRule>
  </conditionalFormatting>
  <conditionalFormatting sqref="X56:X59">
    <cfRule type="containsText" dxfId="331" priority="977" operator="containsText" text="Baja">
      <formula>NOT(ISERROR(SEARCH(("Baja"),(X56))))</formula>
    </cfRule>
  </conditionalFormatting>
  <conditionalFormatting sqref="X56:X59">
    <cfRule type="containsText" dxfId="330" priority="978" operator="containsText" text="Extrema">
      <formula>NOT(ISERROR(SEARCH(("Extrema"),(X56))))</formula>
    </cfRule>
  </conditionalFormatting>
  <conditionalFormatting sqref="X56:X59">
    <cfRule type="containsText" dxfId="329" priority="979" operator="containsText" text="Moderado">
      <formula>NOT(ISERROR(SEARCH(("Moderado"),(X56))))</formula>
    </cfRule>
  </conditionalFormatting>
  <conditionalFormatting sqref="X61">
    <cfRule type="containsText" dxfId="328" priority="980" operator="containsText" text="Alta">
      <formula>NOT(ISERROR(SEARCH(("Alta"),(X61))))</formula>
    </cfRule>
  </conditionalFormatting>
  <conditionalFormatting sqref="X61">
    <cfRule type="containsText" dxfId="327" priority="981" operator="containsText" text="Baja">
      <formula>NOT(ISERROR(SEARCH(("Baja"),(X61))))</formula>
    </cfRule>
  </conditionalFormatting>
  <conditionalFormatting sqref="X61">
    <cfRule type="containsText" dxfId="326" priority="982" operator="containsText" text="Extrema">
      <formula>NOT(ISERROR(SEARCH(("Extrema"),(X61))))</formula>
    </cfRule>
  </conditionalFormatting>
  <conditionalFormatting sqref="X61">
    <cfRule type="containsText" dxfId="325" priority="983" operator="containsText" text="Moderado">
      <formula>NOT(ISERROR(SEARCH(("Moderado"),(X61))))</formula>
    </cfRule>
  </conditionalFormatting>
  <conditionalFormatting sqref="X63:X66 X68:X72">
    <cfRule type="containsText" dxfId="324" priority="984" operator="containsText" text="Alta">
      <formula>NOT(ISERROR(SEARCH(("Alta"),(X63))))</formula>
    </cfRule>
  </conditionalFormatting>
  <conditionalFormatting sqref="X63:X66 X68:X72">
    <cfRule type="containsText" dxfId="323" priority="985" operator="containsText" text="Baja">
      <formula>NOT(ISERROR(SEARCH(("Baja"),(X63))))</formula>
    </cfRule>
  </conditionalFormatting>
  <conditionalFormatting sqref="X63:X66 X68:X72">
    <cfRule type="containsText" dxfId="322" priority="986" operator="containsText" text="Extrema">
      <formula>NOT(ISERROR(SEARCH(("Extrema"),(X63))))</formula>
    </cfRule>
  </conditionalFormatting>
  <conditionalFormatting sqref="X63:X66 X68:X72">
    <cfRule type="containsText" dxfId="321" priority="987" operator="containsText" text="Moderado">
      <formula>NOT(ISERROR(SEARCH(("Moderado"),(X63))))</formula>
    </cfRule>
  </conditionalFormatting>
  <conditionalFormatting sqref="X67">
    <cfRule type="containsText" dxfId="320" priority="988" operator="containsText" text="Catastrófico">
      <formula>NOT(ISERROR(SEARCH(("Catastrófico"),(X67))))</formula>
    </cfRule>
  </conditionalFormatting>
  <conditionalFormatting sqref="X67">
    <cfRule type="containsText" dxfId="319" priority="989" operator="containsText" text="Mayor">
      <formula>NOT(ISERROR(SEARCH(("Mayor"),(X67))))</formula>
    </cfRule>
  </conditionalFormatting>
  <conditionalFormatting sqref="X67">
    <cfRule type="containsText" dxfId="318" priority="990" operator="containsText" text="Menor">
      <formula>NOT(ISERROR(SEARCH(("Menor"),(X67))))</formula>
    </cfRule>
  </conditionalFormatting>
  <conditionalFormatting sqref="X67">
    <cfRule type="containsText" dxfId="317" priority="991" operator="containsText" text="Leve">
      <formula>NOT(ISERROR(SEARCH(("Leve"),(X67))))</formula>
    </cfRule>
  </conditionalFormatting>
  <conditionalFormatting sqref="X67">
    <cfRule type="containsText" dxfId="316" priority="992" operator="containsText" text="Moderado">
      <formula>NOT(ISERROR(SEARCH(("Moderado"),(X67))))</formula>
    </cfRule>
  </conditionalFormatting>
  <conditionalFormatting sqref="X68:X79 X103:X109 X117:X125">
    <cfRule type="containsText" dxfId="315" priority="993" operator="containsText" text="Mayor">
      <formula>NOT(ISERROR(SEARCH(("Mayor"),(X68))))</formula>
    </cfRule>
  </conditionalFormatting>
  <conditionalFormatting sqref="X74:X75">
    <cfRule type="containsText" dxfId="314" priority="994" operator="containsText" text="Alta">
      <formula>NOT(ISERROR(SEARCH(("Alta"),(X74))))</formula>
    </cfRule>
  </conditionalFormatting>
  <conditionalFormatting sqref="X74:X75">
    <cfRule type="containsText" dxfId="313" priority="995" operator="containsText" text="Baja">
      <formula>NOT(ISERROR(SEARCH(("Baja"),(X74))))</formula>
    </cfRule>
  </conditionalFormatting>
  <conditionalFormatting sqref="X74:X75">
    <cfRule type="containsText" dxfId="312" priority="996" operator="containsText" text="Extrema">
      <formula>NOT(ISERROR(SEARCH(("Extrema"),(X74))))</formula>
    </cfRule>
  </conditionalFormatting>
  <conditionalFormatting sqref="X74:X75">
    <cfRule type="containsText" dxfId="311" priority="997" operator="containsText" text="Moderado">
      <formula>NOT(ISERROR(SEARCH(("Moderado"),(X74))))</formula>
    </cfRule>
  </conditionalFormatting>
  <conditionalFormatting sqref="X78">
    <cfRule type="containsText" dxfId="310" priority="998" operator="containsText" text="Alta">
      <formula>NOT(ISERROR(SEARCH(("Alta"),(X78))))</formula>
    </cfRule>
  </conditionalFormatting>
  <conditionalFormatting sqref="X78">
    <cfRule type="containsText" dxfId="309" priority="999" operator="containsText" text="Baja">
      <formula>NOT(ISERROR(SEARCH(("Baja"),(X78))))</formula>
    </cfRule>
  </conditionalFormatting>
  <conditionalFormatting sqref="X78">
    <cfRule type="containsText" dxfId="308" priority="1000" operator="containsText" text="Extrema">
      <formula>NOT(ISERROR(SEARCH(("Extrema"),(X78))))</formula>
    </cfRule>
  </conditionalFormatting>
  <conditionalFormatting sqref="X78">
    <cfRule type="containsText" dxfId="307" priority="1001" operator="containsText" text="Moderado">
      <formula>NOT(ISERROR(SEARCH(("Moderado"),(X78))))</formula>
    </cfRule>
  </conditionalFormatting>
  <conditionalFormatting sqref="X80:X102">
    <cfRule type="cellIs" dxfId="306" priority="1002" operator="equal">
      <formula>"Catastrófico"</formula>
    </cfRule>
  </conditionalFormatting>
  <conditionalFormatting sqref="X80:X102">
    <cfRule type="cellIs" dxfId="305" priority="1003" operator="equal">
      <formula>"Mayor"</formula>
    </cfRule>
  </conditionalFormatting>
  <conditionalFormatting sqref="X80:X102">
    <cfRule type="cellIs" dxfId="304" priority="1004" operator="equal">
      <formula>"Moderado"</formula>
    </cfRule>
  </conditionalFormatting>
  <conditionalFormatting sqref="X80:X102">
    <cfRule type="cellIs" dxfId="303" priority="1005" operator="equal">
      <formula>"Menor"</formula>
    </cfRule>
  </conditionalFormatting>
  <conditionalFormatting sqref="X80:X102">
    <cfRule type="cellIs" dxfId="302" priority="1006" operator="equal">
      <formula>"Leve"</formula>
    </cfRule>
  </conditionalFormatting>
  <conditionalFormatting sqref="X103:X107">
    <cfRule type="containsText" dxfId="301" priority="1007" operator="containsText" text="Alta">
      <formula>NOT(ISERROR(SEARCH(("Alta"),(X103))))</formula>
    </cfRule>
  </conditionalFormatting>
  <conditionalFormatting sqref="X103:X107">
    <cfRule type="containsText" dxfId="300" priority="1008" operator="containsText" text="Baja">
      <formula>NOT(ISERROR(SEARCH(("Baja"),(X103))))</formula>
    </cfRule>
  </conditionalFormatting>
  <conditionalFormatting sqref="X103:X107">
    <cfRule type="containsText" dxfId="299" priority="1009" operator="containsText" text="Extrema">
      <formula>NOT(ISERROR(SEARCH(("Extrema"),(X103))))</formula>
    </cfRule>
  </conditionalFormatting>
  <conditionalFormatting sqref="X103:X107">
    <cfRule type="containsText" dxfId="298" priority="1010" operator="containsText" text="Moderado">
      <formula>NOT(ISERROR(SEARCH(("Moderado"),(X103))))</formula>
    </cfRule>
  </conditionalFormatting>
  <conditionalFormatting sqref="X109 X117">
    <cfRule type="containsText" dxfId="297" priority="1011" operator="containsText" text="Alta">
      <formula>NOT(ISERROR(SEARCH(("Alta"),(X109))))</formula>
    </cfRule>
  </conditionalFormatting>
  <conditionalFormatting sqref="X109 X117">
    <cfRule type="containsText" dxfId="296" priority="1012" operator="containsText" text="Baja">
      <formula>NOT(ISERROR(SEARCH(("Baja"),(X109))))</formula>
    </cfRule>
  </conditionalFormatting>
  <conditionalFormatting sqref="X109 X117">
    <cfRule type="containsText" dxfId="295" priority="1013" operator="containsText" text="Extrema">
      <formula>NOT(ISERROR(SEARCH(("Extrema"),(X109))))</formula>
    </cfRule>
  </conditionalFormatting>
  <conditionalFormatting sqref="X109 X117">
    <cfRule type="containsText" dxfId="294" priority="1014" operator="containsText" text="Moderado">
      <formula>NOT(ISERROR(SEARCH(("Moderado"),(X109))))</formula>
    </cfRule>
  </conditionalFormatting>
  <conditionalFormatting sqref="X110:X116">
    <cfRule type="cellIs" dxfId="293" priority="1015" operator="equal">
      <formula>"Catastrófico"</formula>
    </cfRule>
  </conditionalFormatting>
  <conditionalFormatting sqref="X110:X116">
    <cfRule type="cellIs" dxfId="292" priority="1016" operator="equal">
      <formula>"Mayor"</formula>
    </cfRule>
  </conditionalFormatting>
  <conditionalFormatting sqref="X110:X116">
    <cfRule type="cellIs" dxfId="291" priority="1017" operator="equal">
      <formula>"Moderado"</formula>
    </cfRule>
  </conditionalFormatting>
  <conditionalFormatting sqref="X110:X116">
    <cfRule type="cellIs" dxfId="290" priority="1018" operator="equal">
      <formula>"Menor"</formula>
    </cfRule>
  </conditionalFormatting>
  <conditionalFormatting sqref="X110:X116">
    <cfRule type="cellIs" dxfId="289" priority="1019" operator="equal">
      <formula>"Leve"</formula>
    </cfRule>
  </conditionalFormatting>
  <conditionalFormatting sqref="X119">
    <cfRule type="containsText" dxfId="288" priority="1020" operator="containsText" text="Alta">
      <formula>NOT(ISERROR(SEARCH(("Alta"),(X119))))</formula>
    </cfRule>
  </conditionalFormatting>
  <conditionalFormatting sqref="X119">
    <cfRule type="containsText" dxfId="287" priority="1021" operator="containsText" text="Baja">
      <formula>NOT(ISERROR(SEARCH(("Baja"),(X119))))</formula>
    </cfRule>
  </conditionalFormatting>
  <conditionalFormatting sqref="X119">
    <cfRule type="containsText" dxfId="286" priority="1022" operator="containsText" text="Extrema">
      <formula>NOT(ISERROR(SEARCH(("Extrema"),(X119))))</formula>
    </cfRule>
  </conditionalFormatting>
  <conditionalFormatting sqref="X119">
    <cfRule type="containsText" dxfId="285" priority="1023" operator="containsText" text="Moderado">
      <formula>NOT(ISERROR(SEARCH(("Moderado"),(X119))))</formula>
    </cfRule>
  </conditionalFormatting>
  <conditionalFormatting sqref="X121">
    <cfRule type="containsText" dxfId="284" priority="1024" operator="containsText" text="Alta">
      <formula>NOT(ISERROR(SEARCH(("Alta"),(X121))))</formula>
    </cfRule>
  </conditionalFormatting>
  <conditionalFormatting sqref="X121">
    <cfRule type="containsText" dxfId="283" priority="1025" operator="containsText" text="Baja">
      <formula>NOT(ISERROR(SEARCH(("Baja"),(X121))))</formula>
    </cfRule>
  </conditionalFormatting>
  <conditionalFormatting sqref="X121">
    <cfRule type="containsText" dxfId="282" priority="1026" operator="containsText" text="Extrema">
      <formula>NOT(ISERROR(SEARCH(("Extrema"),(X121))))</formula>
    </cfRule>
  </conditionalFormatting>
  <conditionalFormatting sqref="X121">
    <cfRule type="containsText" dxfId="281" priority="1027" operator="containsText" text="Moderado">
      <formula>NOT(ISERROR(SEARCH(("Moderado"),(X121))))</formula>
    </cfRule>
  </conditionalFormatting>
  <conditionalFormatting sqref="X124">
    <cfRule type="containsText" dxfId="280" priority="1028" operator="containsText" text="Alta">
      <formula>NOT(ISERROR(SEARCH(("Alta"),(X124))))</formula>
    </cfRule>
  </conditionalFormatting>
  <conditionalFormatting sqref="X124">
    <cfRule type="containsText" dxfId="279" priority="1029" operator="containsText" text="Baja">
      <formula>NOT(ISERROR(SEARCH(("Baja"),(X124))))</formula>
    </cfRule>
  </conditionalFormatting>
  <conditionalFormatting sqref="X124">
    <cfRule type="containsText" dxfId="278" priority="1030" operator="containsText" text="Extrema">
      <formula>NOT(ISERROR(SEARCH(("Extrema"),(X124))))</formula>
    </cfRule>
  </conditionalFormatting>
  <conditionalFormatting sqref="X124">
    <cfRule type="containsText" dxfId="277" priority="1031" operator="containsText" text="Moderado">
      <formula>NOT(ISERROR(SEARCH(("Moderado"),(X124))))</formula>
    </cfRule>
  </conditionalFormatting>
  <conditionalFormatting sqref="Y11:Y36 Y54:Y125">
    <cfRule type="containsText" dxfId="276" priority="1035" operator="containsText" text="Moderada">
      <formula>NOT(ISERROR(SEARCH(("Moderada"),(Y11))))</formula>
    </cfRule>
  </conditionalFormatting>
  <conditionalFormatting sqref="G37:G38">
    <cfRule type="containsText" dxfId="275" priority="306" operator="containsText" text="Muy alta">
      <formula>NOT(ISERROR(SEARCH(("Muy alta"),(G37))))</formula>
    </cfRule>
    <cfRule type="containsText" dxfId="274" priority="307" operator="containsText" text="Alta">
      <formula>NOT(ISERROR(SEARCH(("Alta"),(G37))))</formula>
    </cfRule>
    <cfRule type="containsText" dxfId="273" priority="308" operator="containsText" text="Alta">
      <formula>NOT(ISERROR(SEARCH(("Alta"),(G37))))</formula>
    </cfRule>
    <cfRule type="containsText" dxfId="272" priority="309" operator="containsText" text="Media">
      <formula>NOT(ISERROR(SEARCH(("Media"),(G37))))</formula>
    </cfRule>
    <cfRule type="containsText" dxfId="271" priority="310" operator="containsText" text="Baja">
      <formula>NOT(ISERROR(SEARCH(("Baja"),(G37))))</formula>
    </cfRule>
    <cfRule type="containsText" dxfId="270" priority="311" operator="containsText" text="Muy baja">
      <formula>NOT(ISERROR(SEARCH(("Muy baja"),(G37))))</formula>
    </cfRule>
    <cfRule type="containsText" dxfId="269" priority="312" operator="containsText" text="Media">
      <formula>NOT(ISERROR(SEARCH(("Media"),(G37))))</formula>
    </cfRule>
  </conditionalFormatting>
  <conditionalFormatting sqref="G39">
    <cfRule type="containsText" dxfId="268" priority="299" operator="containsText" text="Muy alta">
      <formula>NOT(ISERROR(SEARCH(("Muy alta"),(G39))))</formula>
    </cfRule>
    <cfRule type="containsText" dxfId="267" priority="300" operator="containsText" text="Alta">
      <formula>NOT(ISERROR(SEARCH(("Alta"),(G39))))</formula>
    </cfRule>
    <cfRule type="containsText" dxfId="266" priority="301" operator="containsText" text="Alta">
      <formula>NOT(ISERROR(SEARCH(("Alta"),(G39))))</formula>
    </cfRule>
    <cfRule type="containsText" dxfId="265" priority="302" operator="containsText" text="Media">
      <formula>NOT(ISERROR(SEARCH(("Media"),(G39))))</formula>
    </cfRule>
    <cfRule type="containsText" dxfId="264" priority="303" operator="containsText" text="Baja">
      <formula>NOT(ISERROR(SEARCH(("Baja"),(G39))))</formula>
    </cfRule>
    <cfRule type="containsText" dxfId="263" priority="304" operator="containsText" text="Muy baja">
      <formula>NOT(ISERROR(SEARCH(("Muy baja"),(G39))))</formula>
    </cfRule>
    <cfRule type="containsText" dxfId="262" priority="305" operator="containsText" text="Media">
      <formula>NOT(ISERROR(SEARCH(("Media"),(G39))))</formula>
    </cfRule>
  </conditionalFormatting>
  <conditionalFormatting sqref="G40">
    <cfRule type="containsText" dxfId="261" priority="292" operator="containsText" text="Muy alta">
      <formula>NOT(ISERROR(SEARCH(("Muy alta"),(G40))))</formula>
    </cfRule>
    <cfRule type="containsText" dxfId="260" priority="293" operator="containsText" text="Alta">
      <formula>NOT(ISERROR(SEARCH(("Alta"),(G40))))</formula>
    </cfRule>
    <cfRule type="containsText" dxfId="259" priority="294" operator="containsText" text="Alta">
      <formula>NOT(ISERROR(SEARCH(("Alta"),(G40))))</formula>
    </cfRule>
    <cfRule type="containsText" dxfId="258" priority="295" operator="containsText" text="Media">
      <formula>NOT(ISERROR(SEARCH(("Media"),(G40))))</formula>
    </cfRule>
    <cfRule type="containsText" dxfId="257" priority="296" operator="containsText" text="Baja">
      <formula>NOT(ISERROR(SEARCH(("Baja"),(G40))))</formula>
    </cfRule>
    <cfRule type="containsText" dxfId="256" priority="297" operator="containsText" text="Muy baja">
      <formula>NOT(ISERROR(SEARCH(("Muy baja"),(G40))))</formula>
    </cfRule>
    <cfRule type="containsText" dxfId="255" priority="298" operator="containsText" text="Media">
      <formula>NOT(ISERROR(SEARCH(("Media"),(G40))))</formula>
    </cfRule>
  </conditionalFormatting>
  <conditionalFormatting sqref="G41">
    <cfRule type="containsText" dxfId="254" priority="285" operator="containsText" text="Muy alta">
      <formula>NOT(ISERROR(SEARCH(("Muy alta"),(G41))))</formula>
    </cfRule>
    <cfRule type="containsText" dxfId="253" priority="286" operator="containsText" text="Alta">
      <formula>NOT(ISERROR(SEARCH(("Alta"),(G41))))</formula>
    </cfRule>
    <cfRule type="containsText" dxfId="252" priority="287" operator="containsText" text="Alta">
      <formula>NOT(ISERROR(SEARCH(("Alta"),(G41))))</formula>
    </cfRule>
    <cfRule type="containsText" dxfId="251" priority="288" operator="containsText" text="Media">
      <formula>NOT(ISERROR(SEARCH(("Media"),(G41))))</formula>
    </cfRule>
    <cfRule type="containsText" dxfId="250" priority="289" operator="containsText" text="Baja">
      <formula>NOT(ISERROR(SEARCH(("Baja"),(G41))))</formula>
    </cfRule>
    <cfRule type="containsText" dxfId="249" priority="290" operator="containsText" text="Muy baja">
      <formula>NOT(ISERROR(SEARCH(("Muy baja"),(G41))))</formula>
    </cfRule>
    <cfRule type="containsText" dxfId="248" priority="291" operator="containsText" text="Media">
      <formula>NOT(ISERROR(SEARCH(("Media"),(G41))))</formula>
    </cfRule>
  </conditionalFormatting>
  <conditionalFormatting sqref="G42:G43">
    <cfRule type="containsText" dxfId="247" priority="278" operator="containsText" text="Muy alta">
      <formula>NOT(ISERROR(SEARCH(("Muy alta"),(G42))))</formula>
    </cfRule>
    <cfRule type="containsText" dxfId="246" priority="279" operator="containsText" text="Alta">
      <formula>NOT(ISERROR(SEARCH(("Alta"),(G42))))</formula>
    </cfRule>
    <cfRule type="containsText" dxfId="245" priority="280" operator="containsText" text="Alta">
      <formula>NOT(ISERROR(SEARCH(("Alta"),(G42))))</formula>
    </cfRule>
    <cfRule type="containsText" dxfId="244" priority="281" operator="containsText" text="Media">
      <formula>NOT(ISERROR(SEARCH(("Media"),(G42))))</formula>
    </cfRule>
    <cfRule type="containsText" dxfId="243" priority="282" operator="containsText" text="Baja">
      <formula>NOT(ISERROR(SEARCH(("Baja"),(G42))))</formula>
    </cfRule>
    <cfRule type="containsText" dxfId="242" priority="283" operator="containsText" text="Muy baja">
      <formula>NOT(ISERROR(SEARCH(("Muy baja"),(G42))))</formula>
    </cfRule>
    <cfRule type="containsText" dxfId="241" priority="284" operator="containsText" text="Media">
      <formula>NOT(ISERROR(SEARCH(("Media"),(G42))))</formula>
    </cfRule>
  </conditionalFormatting>
  <conditionalFormatting sqref="G44">
    <cfRule type="containsText" dxfId="240" priority="271" operator="containsText" text="Muy alta">
      <formula>NOT(ISERROR(SEARCH(("Muy alta"),(G44))))</formula>
    </cfRule>
    <cfRule type="containsText" dxfId="239" priority="272" operator="containsText" text="Alta">
      <formula>NOT(ISERROR(SEARCH(("Alta"),(G44))))</formula>
    </cfRule>
    <cfRule type="containsText" dxfId="238" priority="273" operator="containsText" text="Alta">
      <formula>NOT(ISERROR(SEARCH(("Alta"),(G44))))</formula>
    </cfRule>
    <cfRule type="containsText" dxfId="237" priority="274" operator="containsText" text="Media">
      <formula>NOT(ISERROR(SEARCH(("Media"),(G44))))</formula>
    </cfRule>
    <cfRule type="containsText" dxfId="236" priority="275" operator="containsText" text="Baja">
      <formula>NOT(ISERROR(SEARCH(("Baja"),(G44))))</formula>
    </cfRule>
    <cfRule type="containsText" dxfId="235" priority="276" operator="containsText" text="Muy baja">
      <formula>NOT(ISERROR(SEARCH(("Muy baja"),(G44))))</formula>
    </cfRule>
    <cfRule type="containsText" dxfId="234" priority="277" operator="containsText" text="Media">
      <formula>NOT(ISERROR(SEARCH(("Media"),(G44))))</formula>
    </cfRule>
  </conditionalFormatting>
  <conditionalFormatting sqref="G45">
    <cfRule type="containsText" dxfId="233" priority="264" operator="containsText" text="Muy alta">
      <formula>NOT(ISERROR(SEARCH(("Muy alta"),(G45))))</formula>
    </cfRule>
    <cfRule type="containsText" dxfId="232" priority="265" operator="containsText" text="Alta">
      <formula>NOT(ISERROR(SEARCH(("Alta"),(G45))))</formula>
    </cfRule>
    <cfRule type="containsText" dxfId="231" priority="266" operator="containsText" text="Alta">
      <formula>NOT(ISERROR(SEARCH(("Alta"),(G45))))</formula>
    </cfRule>
    <cfRule type="containsText" dxfId="230" priority="267" operator="containsText" text="Media">
      <formula>NOT(ISERROR(SEARCH(("Media"),(G45))))</formula>
    </cfRule>
    <cfRule type="containsText" dxfId="229" priority="268" operator="containsText" text="Baja">
      <formula>NOT(ISERROR(SEARCH(("Baja"),(G45))))</formula>
    </cfRule>
    <cfRule type="containsText" dxfId="228" priority="269" operator="containsText" text="Muy baja">
      <formula>NOT(ISERROR(SEARCH(("Muy baja"),(G45))))</formula>
    </cfRule>
    <cfRule type="containsText" dxfId="227" priority="270" operator="containsText" text="Media">
      <formula>NOT(ISERROR(SEARCH(("Media"),(G45))))</formula>
    </cfRule>
  </conditionalFormatting>
  <conditionalFormatting sqref="G46:G47">
    <cfRule type="containsText" dxfId="219" priority="250" operator="containsText" text="Muy alta">
      <formula>NOT(ISERROR(SEARCH(("Muy alta"),(G46))))</formula>
    </cfRule>
    <cfRule type="containsText" dxfId="218" priority="251" operator="containsText" text="Alta">
      <formula>NOT(ISERROR(SEARCH(("Alta"),(G46))))</formula>
    </cfRule>
    <cfRule type="containsText" dxfId="217" priority="252" operator="containsText" text="Alta">
      <formula>NOT(ISERROR(SEARCH(("Alta"),(G46))))</formula>
    </cfRule>
    <cfRule type="containsText" dxfId="216" priority="253" operator="containsText" text="Media">
      <formula>NOT(ISERROR(SEARCH(("Media"),(G46))))</formula>
    </cfRule>
    <cfRule type="containsText" dxfId="215" priority="254" operator="containsText" text="Baja">
      <formula>NOT(ISERROR(SEARCH(("Baja"),(G46))))</formula>
    </cfRule>
    <cfRule type="containsText" dxfId="214" priority="255" operator="containsText" text="Muy baja">
      <formula>NOT(ISERROR(SEARCH(("Muy baja"),(G46))))</formula>
    </cfRule>
    <cfRule type="containsText" dxfId="213" priority="256" operator="containsText" text="Media">
      <formula>NOT(ISERROR(SEARCH(("Media"),(G46))))</formula>
    </cfRule>
  </conditionalFormatting>
  <conditionalFormatting sqref="G48">
    <cfRule type="containsText" dxfId="212" priority="243" operator="containsText" text="Muy alta">
      <formula>NOT(ISERROR(SEARCH(("Muy alta"),(G48))))</formula>
    </cfRule>
    <cfRule type="containsText" dxfId="211" priority="244" operator="containsText" text="Alta">
      <formula>NOT(ISERROR(SEARCH(("Alta"),(G48))))</formula>
    </cfRule>
    <cfRule type="containsText" dxfId="210" priority="245" operator="containsText" text="Alta">
      <formula>NOT(ISERROR(SEARCH(("Alta"),(G48))))</formula>
    </cfRule>
    <cfRule type="containsText" dxfId="209" priority="246" operator="containsText" text="Media">
      <formula>NOT(ISERROR(SEARCH(("Media"),(G48))))</formula>
    </cfRule>
    <cfRule type="containsText" dxfId="208" priority="247" operator="containsText" text="Baja">
      <formula>NOT(ISERROR(SEARCH(("Baja"),(G48))))</formula>
    </cfRule>
    <cfRule type="containsText" dxfId="207" priority="248" operator="containsText" text="Muy baja">
      <formula>NOT(ISERROR(SEARCH(("Muy baja"),(G48))))</formula>
    </cfRule>
    <cfRule type="containsText" dxfId="206" priority="249" operator="containsText" text="Media">
      <formula>NOT(ISERROR(SEARCH(("Media"),(G48))))</formula>
    </cfRule>
  </conditionalFormatting>
  <conditionalFormatting sqref="G49">
    <cfRule type="containsText" dxfId="205" priority="236" operator="containsText" text="Muy alta">
      <formula>NOT(ISERROR(SEARCH(("Muy alta"),(G49))))</formula>
    </cfRule>
    <cfRule type="containsText" dxfId="204" priority="237" operator="containsText" text="Alta">
      <formula>NOT(ISERROR(SEARCH(("Alta"),(G49))))</formula>
    </cfRule>
    <cfRule type="containsText" dxfId="203" priority="238" operator="containsText" text="Alta">
      <formula>NOT(ISERROR(SEARCH(("Alta"),(G49))))</formula>
    </cfRule>
    <cfRule type="containsText" dxfId="202" priority="239" operator="containsText" text="Media">
      <formula>NOT(ISERROR(SEARCH(("Media"),(G49))))</formula>
    </cfRule>
    <cfRule type="containsText" dxfId="201" priority="240" operator="containsText" text="Baja">
      <formula>NOT(ISERROR(SEARCH(("Baja"),(G49))))</formula>
    </cfRule>
    <cfRule type="containsText" dxfId="200" priority="241" operator="containsText" text="Muy baja">
      <formula>NOT(ISERROR(SEARCH(("Muy baja"),(G49))))</formula>
    </cfRule>
    <cfRule type="containsText" dxfId="199" priority="242" operator="containsText" text="Media">
      <formula>NOT(ISERROR(SEARCH(("Media"),(G49))))</formula>
    </cfRule>
  </conditionalFormatting>
  <conditionalFormatting sqref="I37:I38">
    <cfRule type="containsText" dxfId="198" priority="210" operator="containsText" text="Catastrófico">
      <formula>NOT(ISERROR(SEARCH(("Catastrófico"),(I37))))</formula>
    </cfRule>
    <cfRule type="containsText" dxfId="197" priority="211" operator="containsText" text="Mayor">
      <formula>NOT(ISERROR(SEARCH(("Mayor"),(I37))))</formula>
    </cfRule>
    <cfRule type="containsText" dxfId="196" priority="212" operator="containsText" text="Menor">
      <formula>NOT(ISERROR(SEARCH(("Menor"),(I37))))</formula>
    </cfRule>
    <cfRule type="containsText" dxfId="195" priority="213" operator="containsText" text="Leve">
      <formula>NOT(ISERROR(SEARCH(("Leve"),(I37))))</formula>
    </cfRule>
    <cfRule type="containsText" dxfId="194" priority="214" operator="containsText" text="Moderado">
      <formula>NOT(ISERROR(SEARCH(("Moderado"),(I37))))</formula>
    </cfRule>
  </conditionalFormatting>
  <conditionalFormatting sqref="I39">
    <cfRule type="containsText" dxfId="193" priority="205" operator="containsText" text="Catastrófico">
      <formula>NOT(ISERROR(SEARCH(("Catastrófico"),(I39))))</formula>
    </cfRule>
    <cfRule type="containsText" dxfId="192" priority="206" operator="containsText" text="Mayor">
      <formula>NOT(ISERROR(SEARCH(("Mayor"),(I39))))</formula>
    </cfRule>
    <cfRule type="containsText" dxfId="191" priority="207" operator="containsText" text="Menor">
      <formula>NOT(ISERROR(SEARCH(("Menor"),(I39))))</formula>
    </cfRule>
    <cfRule type="containsText" dxfId="190" priority="208" operator="containsText" text="Leve">
      <formula>NOT(ISERROR(SEARCH(("Leve"),(I39))))</formula>
    </cfRule>
    <cfRule type="containsText" dxfId="189" priority="209" operator="containsText" text="Moderado">
      <formula>NOT(ISERROR(SEARCH(("Moderado"),(I39))))</formula>
    </cfRule>
  </conditionalFormatting>
  <conditionalFormatting sqref="I40">
    <cfRule type="containsText" dxfId="188" priority="200" operator="containsText" text="Catastrófico">
      <formula>NOT(ISERROR(SEARCH(("Catastrófico"),(I40))))</formula>
    </cfRule>
    <cfRule type="containsText" dxfId="187" priority="201" operator="containsText" text="Mayor">
      <formula>NOT(ISERROR(SEARCH(("Mayor"),(I40))))</formula>
    </cfRule>
    <cfRule type="containsText" dxfId="186" priority="202" operator="containsText" text="Menor">
      <formula>NOT(ISERROR(SEARCH(("Menor"),(I40))))</formula>
    </cfRule>
    <cfRule type="containsText" dxfId="185" priority="203" operator="containsText" text="Leve">
      <formula>NOT(ISERROR(SEARCH(("Leve"),(I40))))</formula>
    </cfRule>
    <cfRule type="containsText" dxfId="184" priority="204" operator="containsText" text="Moderado">
      <formula>NOT(ISERROR(SEARCH(("Moderado"),(I40))))</formula>
    </cfRule>
  </conditionalFormatting>
  <conditionalFormatting sqref="I41">
    <cfRule type="containsText" dxfId="183" priority="195" operator="containsText" text="Catastrófico">
      <formula>NOT(ISERROR(SEARCH(("Catastrófico"),(I41))))</formula>
    </cfRule>
    <cfRule type="containsText" dxfId="182" priority="196" operator="containsText" text="Mayor">
      <formula>NOT(ISERROR(SEARCH(("Mayor"),(I41))))</formula>
    </cfRule>
    <cfRule type="containsText" dxfId="181" priority="197" operator="containsText" text="Menor">
      <formula>NOT(ISERROR(SEARCH(("Menor"),(I41))))</formula>
    </cfRule>
    <cfRule type="containsText" dxfId="180" priority="198" operator="containsText" text="Leve">
      <formula>NOT(ISERROR(SEARCH(("Leve"),(I41))))</formula>
    </cfRule>
    <cfRule type="containsText" dxfId="179" priority="199" operator="containsText" text="Moderado">
      <formula>NOT(ISERROR(SEARCH(("Moderado"),(I41))))</formula>
    </cfRule>
  </conditionalFormatting>
  <conditionalFormatting sqref="I42:I43">
    <cfRule type="containsText" dxfId="178" priority="190" operator="containsText" text="Catastrófico">
      <formula>NOT(ISERROR(SEARCH(("Catastrófico"),(I42))))</formula>
    </cfRule>
    <cfRule type="containsText" dxfId="177" priority="191" operator="containsText" text="Mayor">
      <formula>NOT(ISERROR(SEARCH(("Mayor"),(I42))))</formula>
    </cfRule>
    <cfRule type="containsText" dxfId="176" priority="192" operator="containsText" text="Menor">
      <formula>NOT(ISERROR(SEARCH(("Menor"),(I42))))</formula>
    </cfRule>
    <cfRule type="containsText" dxfId="175" priority="193" operator="containsText" text="Leve">
      <formula>NOT(ISERROR(SEARCH(("Leve"),(I42))))</formula>
    </cfRule>
    <cfRule type="containsText" dxfId="174" priority="194" operator="containsText" text="Moderado">
      <formula>NOT(ISERROR(SEARCH(("Moderado"),(I42))))</formula>
    </cfRule>
  </conditionalFormatting>
  <conditionalFormatting sqref="I44">
    <cfRule type="containsText" dxfId="173" priority="185" operator="containsText" text="Catastrófico">
      <formula>NOT(ISERROR(SEARCH(("Catastrófico"),(I44))))</formula>
    </cfRule>
    <cfRule type="containsText" dxfId="172" priority="186" operator="containsText" text="Mayor">
      <formula>NOT(ISERROR(SEARCH(("Mayor"),(I44))))</formula>
    </cfRule>
    <cfRule type="containsText" dxfId="171" priority="187" operator="containsText" text="Menor">
      <formula>NOT(ISERROR(SEARCH(("Menor"),(I44))))</formula>
    </cfRule>
    <cfRule type="containsText" dxfId="170" priority="188" operator="containsText" text="Leve">
      <formula>NOT(ISERROR(SEARCH(("Leve"),(I44))))</formula>
    </cfRule>
    <cfRule type="containsText" dxfId="169" priority="189" operator="containsText" text="Moderado">
      <formula>NOT(ISERROR(SEARCH(("Moderado"),(I44))))</formula>
    </cfRule>
  </conditionalFormatting>
  <conditionalFormatting sqref="I45">
    <cfRule type="containsText" dxfId="168" priority="180" operator="containsText" text="Catastrófico">
      <formula>NOT(ISERROR(SEARCH(("Catastrófico"),(I45))))</formula>
    </cfRule>
    <cfRule type="containsText" dxfId="167" priority="181" operator="containsText" text="Mayor">
      <formula>NOT(ISERROR(SEARCH(("Mayor"),(I45))))</formula>
    </cfRule>
    <cfRule type="containsText" dxfId="166" priority="182" operator="containsText" text="Menor">
      <formula>NOT(ISERROR(SEARCH(("Menor"),(I45))))</formula>
    </cfRule>
    <cfRule type="containsText" dxfId="165" priority="183" operator="containsText" text="Leve">
      <formula>NOT(ISERROR(SEARCH(("Leve"),(I45))))</formula>
    </cfRule>
    <cfRule type="containsText" dxfId="164" priority="184" operator="containsText" text="Moderado">
      <formula>NOT(ISERROR(SEARCH(("Moderado"),(I45))))</formula>
    </cfRule>
  </conditionalFormatting>
  <conditionalFormatting sqref="I46:I47">
    <cfRule type="containsText" dxfId="158" priority="170" operator="containsText" text="Catastrófico">
      <formula>NOT(ISERROR(SEARCH(("Catastrófico"),(I46))))</formula>
    </cfRule>
    <cfRule type="containsText" dxfId="157" priority="171" operator="containsText" text="Mayor">
      <formula>NOT(ISERROR(SEARCH(("Mayor"),(I46))))</formula>
    </cfRule>
    <cfRule type="containsText" dxfId="156" priority="172" operator="containsText" text="Menor">
      <formula>NOT(ISERROR(SEARCH(("Menor"),(I46))))</formula>
    </cfRule>
    <cfRule type="containsText" dxfId="155" priority="173" operator="containsText" text="Leve">
      <formula>NOT(ISERROR(SEARCH(("Leve"),(I46))))</formula>
    </cfRule>
    <cfRule type="containsText" dxfId="154" priority="174" operator="containsText" text="Moderado">
      <formula>NOT(ISERROR(SEARCH(("Moderado"),(I46))))</formula>
    </cfRule>
  </conditionalFormatting>
  <conditionalFormatting sqref="I48">
    <cfRule type="containsText" dxfId="153" priority="165" operator="containsText" text="Catastrófico">
      <formula>NOT(ISERROR(SEARCH(("Catastrófico"),(I48))))</formula>
    </cfRule>
    <cfRule type="containsText" dxfId="152" priority="166" operator="containsText" text="Mayor">
      <formula>NOT(ISERROR(SEARCH(("Mayor"),(I48))))</formula>
    </cfRule>
    <cfRule type="containsText" dxfId="151" priority="167" operator="containsText" text="Menor">
      <formula>NOT(ISERROR(SEARCH(("Menor"),(I48))))</formula>
    </cfRule>
    <cfRule type="containsText" dxfId="150" priority="168" operator="containsText" text="Leve">
      <formula>NOT(ISERROR(SEARCH(("Leve"),(I48))))</formula>
    </cfRule>
    <cfRule type="containsText" dxfId="149" priority="169" operator="containsText" text="Moderado">
      <formula>NOT(ISERROR(SEARCH(("Moderado"),(I48))))</formula>
    </cfRule>
  </conditionalFormatting>
  <conditionalFormatting sqref="I49">
    <cfRule type="containsText" dxfId="148" priority="160" operator="containsText" text="Catastrófico">
      <formula>NOT(ISERROR(SEARCH(("Catastrófico"),(I49))))</formula>
    </cfRule>
    <cfRule type="containsText" dxfId="147" priority="161" operator="containsText" text="Mayor">
      <formula>NOT(ISERROR(SEARCH(("Mayor"),(I49))))</formula>
    </cfRule>
    <cfRule type="containsText" dxfId="146" priority="162" operator="containsText" text="Menor">
      <formula>NOT(ISERROR(SEARCH(("Menor"),(I49))))</formula>
    </cfRule>
    <cfRule type="containsText" dxfId="145" priority="163" operator="containsText" text="Leve">
      <formula>NOT(ISERROR(SEARCH(("Leve"),(I49))))</formula>
    </cfRule>
    <cfRule type="containsText" dxfId="144" priority="164" operator="containsText" text="Moderado">
      <formula>NOT(ISERROR(SEARCH(("Moderado"),(I49))))</formula>
    </cfRule>
  </conditionalFormatting>
  <conditionalFormatting sqref="K39">
    <cfRule type="cellIs" dxfId="143" priority="141" operator="equal">
      <formula>"Alta"</formula>
    </cfRule>
    <cfRule type="cellIs" dxfId="142" priority="142" operator="equal">
      <formula>"Moderada"</formula>
    </cfRule>
    <cfRule type="cellIs" dxfId="141" priority="143" operator="equal">
      <formula>"Baja"</formula>
    </cfRule>
    <cfRule type="cellIs" dxfId="140" priority="144" operator="equal">
      <formula>"Extrema"</formula>
    </cfRule>
  </conditionalFormatting>
  <conditionalFormatting sqref="K42">
    <cfRule type="cellIs" dxfId="139" priority="137" operator="equal">
      <formula>"Alta"</formula>
    </cfRule>
    <cfRule type="cellIs" dxfId="138" priority="138" operator="equal">
      <formula>"Moderada"</formula>
    </cfRule>
    <cfRule type="cellIs" dxfId="137" priority="139" operator="equal">
      <formula>"Baja"</formula>
    </cfRule>
    <cfRule type="cellIs" dxfId="136" priority="140" operator="equal">
      <formula>"Extrema"</formula>
    </cfRule>
  </conditionalFormatting>
  <conditionalFormatting sqref="K46">
    <cfRule type="cellIs" dxfId="135" priority="133" operator="equal">
      <formula>"Alta"</formula>
    </cfRule>
    <cfRule type="cellIs" dxfId="134" priority="134" operator="equal">
      <formula>"Moderada"</formula>
    </cfRule>
    <cfRule type="cellIs" dxfId="133" priority="135" operator="equal">
      <formula>"Baja"</formula>
    </cfRule>
    <cfRule type="cellIs" dxfId="132" priority="136" operator="equal">
      <formula>"Extrema"</formula>
    </cfRule>
  </conditionalFormatting>
  <conditionalFormatting sqref="K49">
    <cfRule type="cellIs" dxfId="131" priority="129" operator="equal">
      <formula>"Alta"</formula>
    </cfRule>
    <cfRule type="cellIs" dxfId="130" priority="130" operator="equal">
      <formula>"Moderada"</formula>
    </cfRule>
    <cfRule type="cellIs" dxfId="129" priority="131" operator="equal">
      <formula>"Baja"</formula>
    </cfRule>
    <cfRule type="cellIs" dxfId="128" priority="132" operator="equal">
      <formula>"Extrema"</formula>
    </cfRule>
  </conditionalFormatting>
  <conditionalFormatting sqref="K37:L37">
    <cfRule type="cellIs" dxfId="127" priority="125" operator="equal">
      <formula>"Alta"</formula>
    </cfRule>
    <cfRule type="cellIs" dxfId="126" priority="126" operator="equal">
      <formula>"Moderada"</formula>
    </cfRule>
    <cfRule type="cellIs" dxfId="125" priority="127" operator="equal">
      <formula>"Baja"</formula>
    </cfRule>
    <cfRule type="cellIs" dxfId="124" priority="128" operator="equal">
      <formula>"Extrema"</formula>
    </cfRule>
  </conditionalFormatting>
  <conditionalFormatting sqref="V37">
    <cfRule type="containsText" dxfId="123" priority="121" operator="containsText" text="Alta">
      <formula>NOT(ISERROR(SEARCH(("Alta"),(AH37))))</formula>
    </cfRule>
    <cfRule type="containsText" dxfId="122" priority="122" operator="containsText" text="Baja">
      <formula>NOT(ISERROR(SEARCH("Baja",V37)))</formula>
    </cfRule>
    <cfRule type="containsText" dxfId="121" priority="123" operator="containsText" text="Muy Alta">
      <formula>NOT(ISERROR(SEARCH("Muy Alta",V37)))</formula>
    </cfRule>
    <cfRule type="containsText" dxfId="120" priority="124" operator="containsText" text="Media">
      <formula>NOT(ISERROR(SEARCH("Media",V37)))</formula>
    </cfRule>
  </conditionalFormatting>
  <conditionalFormatting sqref="V37:V38">
    <cfRule type="containsText" dxfId="119" priority="120" operator="containsText" text="Muy baja">
      <formula>NOT(ISERROR(SEARCH("Muy baja",V37)))</formula>
    </cfRule>
  </conditionalFormatting>
  <conditionalFormatting sqref="V39">
    <cfRule type="containsText" dxfId="118" priority="116" operator="containsText" text="Alta">
      <formula>NOT(ISERROR(SEARCH(("Alta"),(AH39))))</formula>
    </cfRule>
    <cfRule type="containsText" dxfId="117" priority="117" operator="containsText" text="Baja">
      <formula>NOT(ISERROR(SEARCH("Baja",V39)))</formula>
    </cfRule>
    <cfRule type="containsText" dxfId="116" priority="118" operator="containsText" text="Muy Alta">
      <formula>NOT(ISERROR(SEARCH("Muy Alta",V39)))</formula>
    </cfRule>
    <cfRule type="containsText" dxfId="115" priority="119" operator="containsText" text="Media">
      <formula>NOT(ISERROR(SEARCH("Media",V39)))</formula>
    </cfRule>
  </conditionalFormatting>
  <conditionalFormatting sqref="V39">
    <cfRule type="containsText" dxfId="114" priority="115" operator="containsText" text="Muy baja">
      <formula>NOT(ISERROR(SEARCH("Muy baja",V39)))</formula>
    </cfRule>
  </conditionalFormatting>
  <conditionalFormatting sqref="V40">
    <cfRule type="containsText" dxfId="113" priority="114" operator="containsText" text="Muy baja">
      <formula>NOT(ISERROR(SEARCH("Muy baja",V40)))</formula>
    </cfRule>
  </conditionalFormatting>
  <conditionalFormatting sqref="V41">
    <cfRule type="containsText" dxfId="112" priority="113" operator="containsText" text="Muy baja">
      <formula>NOT(ISERROR(SEARCH("Muy baja",V41)))</formula>
    </cfRule>
  </conditionalFormatting>
  <conditionalFormatting sqref="V42">
    <cfRule type="containsText" dxfId="111" priority="109" operator="containsText" text="Alta">
      <formula>NOT(ISERROR(SEARCH(("Alta"),(AH42))))</formula>
    </cfRule>
    <cfRule type="containsText" dxfId="110" priority="110" operator="containsText" text="Baja">
      <formula>NOT(ISERROR(SEARCH("Baja",V42)))</formula>
    </cfRule>
    <cfRule type="containsText" dxfId="109" priority="111" operator="containsText" text="Muy Alta">
      <formula>NOT(ISERROR(SEARCH("Muy Alta",V42)))</formula>
    </cfRule>
    <cfRule type="containsText" dxfId="108" priority="112" operator="containsText" text="Media">
      <formula>NOT(ISERROR(SEARCH("Media",V42)))</formula>
    </cfRule>
  </conditionalFormatting>
  <conditionalFormatting sqref="V42:V43">
    <cfRule type="containsText" dxfId="107" priority="108" operator="containsText" text="Muy baja">
      <formula>NOT(ISERROR(SEARCH("Muy baja",V42)))</formula>
    </cfRule>
  </conditionalFormatting>
  <conditionalFormatting sqref="V44">
    <cfRule type="containsText" dxfId="106" priority="107" operator="containsText" text="Muy baja">
      <formula>NOT(ISERROR(SEARCH("Muy baja",V44)))</formula>
    </cfRule>
  </conditionalFormatting>
  <conditionalFormatting sqref="V45">
    <cfRule type="containsText" dxfId="105" priority="106" operator="containsText" text="Muy baja">
      <formula>NOT(ISERROR(SEARCH("Muy baja",V45)))</formula>
    </cfRule>
  </conditionalFormatting>
  <conditionalFormatting sqref="V46">
    <cfRule type="containsText" dxfId="103" priority="101" operator="containsText" text="Alta">
      <formula>NOT(ISERROR(SEARCH(("Alta"),(AH46))))</formula>
    </cfRule>
    <cfRule type="containsText" dxfId="102" priority="102" operator="containsText" text="Baja">
      <formula>NOT(ISERROR(SEARCH("Baja",V46)))</formula>
    </cfRule>
    <cfRule type="containsText" dxfId="101" priority="103" operator="containsText" text="Muy Alta">
      <formula>NOT(ISERROR(SEARCH("Muy Alta",V46)))</formula>
    </cfRule>
    <cfRule type="containsText" dxfId="100" priority="104" operator="containsText" text="Media">
      <formula>NOT(ISERROR(SEARCH("Media",V46)))</formula>
    </cfRule>
  </conditionalFormatting>
  <conditionalFormatting sqref="V46:V47">
    <cfRule type="containsText" dxfId="99" priority="100" operator="containsText" text="Muy baja">
      <formula>NOT(ISERROR(SEARCH("Muy baja",V46)))</formula>
    </cfRule>
  </conditionalFormatting>
  <conditionalFormatting sqref="V48">
    <cfRule type="containsText" dxfId="98" priority="99" operator="containsText" text="Muy baja">
      <formula>NOT(ISERROR(SEARCH("Muy baja",V48)))</formula>
    </cfRule>
  </conditionalFormatting>
  <conditionalFormatting sqref="V49">
    <cfRule type="containsText" dxfId="97" priority="95" operator="containsText" text="Alta">
      <formula>NOT(ISERROR(SEARCH(("Alta"),(AH49))))</formula>
    </cfRule>
    <cfRule type="containsText" dxfId="96" priority="96" operator="containsText" text="Baja">
      <formula>NOT(ISERROR(SEARCH("Baja",V49)))</formula>
    </cfRule>
    <cfRule type="containsText" dxfId="95" priority="97" operator="containsText" text="Muy Alta">
      <formula>NOT(ISERROR(SEARCH("Muy Alta",V49)))</formula>
    </cfRule>
    <cfRule type="containsText" dxfId="94" priority="98" operator="containsText" text="Media">
      <formula>NOT(ISERROR(SEARCH("Media",V49)))</formula>
    </cfRule>
  </conditionalFormatting>
  <conditionalFormatting sqref="V49:V50">
    <cfRule type="containsText" dxfId="93" priority="94" operator="containsText" text="Muy baja">
      <formula>NOT(ISERROR(SEARCH("Muy baja",V49)))</formula>
    </cfRule>
  </conditionalFormatting>
  <conditionalFormatting sqref="V51">
    <cfRule type="containsText" dxfId="92" priority="93" operator="containsText" text="Muy baja">
      <formula>NOT(ISERROR(SEARCH("Muy baja",V51)))</formula>
    </cfRule>
  </conditionalFormatting>
  <conditionalFormatting sqref="V52">
    <cfRule type="containsText" dxfId="91" priority="92" operator="containsText" text="Muy baja">
      <formula>NOT(ISERROR(SEARCH("Muy baja",V52)))</formula>
    </cfRule>
  </conditionalFormatting>
  <conditionalFormatting sqref="V53">
    <cfRule type="containsText" dxfId="90" priority="91" operator="containsText" text="Muy baja">
      <formula>NOT(ISERROR(SEARCH("Muy baja",V53)))</formula>
    </cfRule>
  </conditionalFormatting>
  <conditionalFormatting sqref="X37">
    <cfRule type="containsText" dxfId="89" priority="87" operator="containsText" text="Alta">
      <formula>NOT(ISERROR(SEARCH("Alta",X37)))</formula>
    </cfRule>
    <cfRule type="containsText" dxfId="88" priority="88" operator="containsText" text="Baja">
      <formula>NOT(ISERROR(SEARCH("Baja",X37)))</formula>
    </cfRule>
    <cfRule type="containsText" dxfId="87" priority="89" operator="containsText" text="Extrema">
      <formula>NOT(ISERROR(SEARCH("Extrema",X37)))</formula>
    </cfRule>
    <cfRule type="containsText" dxfId="86" priority="90" operator="containsText" text="Moderado">
      <formula>NOT(ISERROR(SEARCH("Moderado",X37)))</formula>
    </cfRule>
  </conditionalFormatting>
  <conditionalFormatting sqref="X37:X38">
    <cfRule type="containsText" dxfId="85" priority="86" operator="containsText" text="Mayor">
      <formula>NOT(ISERROR(SEARCH(("Mayor"),(X37))))</formula>
    </cfRule>
  </conditionalFormatting>
  <conditionalFormatting sqref="X39">
    <cfRule type="containsText" dxfId="84" priority="82" operator="containsText" text="Alta">
      <formula>NOT(ISERROR(SEARCH("Alta",X39)))</formula>
    </cfRule>
    <cfRule type="containsText" dxfId="83" priority="83" operator="containsText" text="Baja">
      <formula>NOT(ISERROR(SEARCH("Baja",X39)))</formula>
    </cfRule>
    <cfRule type="containsText" dxfId="82" priority="84" operator="containsText" text="Extrema">
      <formula>NOT(ISERROR(SEARCH("Extrema",X39)))</formula>
    </cfRule>
    <cfRule type="containsText" dxfId="81" priority="85" operator="containsText" text="Moderado">
      <formula>NOT(ISERROR(SEARCH("Moderado",X39)))</formula>
    </cfRule>
  </conditionalFormatting>
  <conditionalFormatting sqref="X39">
    <cfRule type="containsText" dxfId="80" priority="81" operator="containsText" text="Mayor">
      <formula>NOT(ISERROR(SEARCH(("Mayor"),(X39))))</formula>
    </cfRule>
  </conditionalFormatting>
  <conditionalFormatting sqref="X40">
    <cfRule type="containsText" dxfId="79" priority="80" operator="containsText" text="Mayor">
      <formula>NOT(ISERROR(SEARCH(("Mayor"),(X40))))</formula>
    </cfRule>
  </conditionalFormatting>
  <conditionalFormatting sqref="X41">
    <cfRule type="containsText" dxfId="78" priority="79" operator="containsText" text="Mayor">
      <formula>NOT(ISERROR(SEARCH(("Mayor"),(X41))))</formula>
    </cfRule>
  </conditionalFormatting>
  <conditionalFormatting sqref="X42">
    <cfRule type="containsText" dxfId="77" priority="75" operator="containsText" text="Alta">
      <formula>NOT(ISERROR(SEARCH("Alta",X42)))</formula>
    </cfRule>
    <cfRule type="containsText" dxfId="76" priority="76" operator="containsText" text="Baja">
      <formula>NOT(ISERROR(SEARCH("Baja",X42)))</formula>
    </cfRule>
    <cfRule type="containsText" dxfId="75" priority="77" operator="containsText" text="Extrema">
      <formula>NOT(ISERROR(SEARCH("Extrema",X42)))</formula>
    </cfRule>
    <cfRule type="containsText" dxfId="74" priority="78" operator="containsText" text="Moderado">
      <formula>NOT(ISERROR(SEARCH("Moderado",X42)))</formula>
    </cfRule>
  </conditionalFormatting>
  <conditionalFormatting sqref="X42:X43">
    <cfRule type="containsText" dxfId="73" priority="74" operator="containsText" text="Mayor">
      <formula>NOT(ISERROR(SEARCH(("Mayor"),(X42))))</formula>
    </cfRule>
  </conditionalFormatting>
  <conditionalFormatting sqref="X44">
    <cfRule type="containsText" dxfId="72" priority="73" operator="containsText" text="Mayor">
      <formula>NOT(ISERROR(SEARCH(("Mayor"),(X44))))</formula>
    </cfRule>
  </conditionalFormatting>
  <conditionalFormatting sqref="X45">
    <cfRule type="containsText" dxfId="71" priority="72" operator="containsText" text="Mayor">
      <formula>NOT(ISERROR(SEARCH(("Mayor"),(X45))))</formula>
    </cfRule>
  </conditionalFormatting>
  <conditionalFormatting sqref="X46">
    <cfRule type="containsText" dxfId="69" priority="67" operator="containsText" text="Alta">
      <formula>NOT(ISERROR(SEARCH("Alta",X46)))</formula>
    </cfRule>
    <cfRule type="containsText" dxfId="68" priority="68" operator="containsText" text="Baja">
      <formula>NOT(ISERROR(SEARCH("Baja",X46)))</formula>
    </cfRule>
    <cfRule type="containsText" dxfId="67" priority="69" operator="containsText" text="Extrema">
      <formula>NOT(ISERROR(SEARCH("Extrema",X46)))</formula>
    </cfRule>
    <cfRule type="containsText" dxfId="66" priority="70" operator="containsText" text="Moderado">
      <formula>NOT(ISERROR(SEARCH("Moderado",X46)))</formula>
    </cfRule>
  </conditionalFormatting>
  <conditionalFormatting sqref="X46:X47">
    <cfRule type="containsText" dxfId="65" priority="66" operator="containsText" text="Mayor">
      <formula>NOT(ISERROR(SEARCH(("Mayor"),(X46))))</formula>
    </cfRule>
  </conditionalFormatting>
  <conditionalFormatting sqref="X48">
    <cfRule type="containsText" dxfId="64" priority="65" operator="containsText" text="Mayor">
      <formula>NOT(ISERROR(SEARCH(("Mayor"),(X48))))</formula>
    </cfRule>
  </conditionalFormatting>
  <conditionalFormatting sqref="X49">
    <cfRule type="containsText" dxfId="63" priority="61" operator="containsText" text="Alta">
      <formula>NOT(ISERROR(SEARCH("Alta",X49)))</formula>
    </cfRule>
    <cfRule type="containsText" dxfId="62" priority="62" operator="containsText" text="Baja">
      <formula>NOT(ISERROR(SEARCH("Baja",X49)))</formula>
    </cfRule>
    <cfRule type="containsText" dxfId="61" priority="63" operator="containsText" text="Extrema">
      <formula>NOT(ISERROR(SEARCH("Extrema",X49)))</formula>
    </cfRule>
    <cfRule type="containsText" dxfId="60" priority="64" operator="containsText" text="Moderado">
      <formula>NOT(ISERROR(SEARCH("Moderado",X49)))</formula>
    </cfRule>
  </conditionalFormatting>
  <conditionalFormatting sqref="X49:X50">
    <cfRule type="containsText" dxfId="59" priority="60" operator="containsText" text="Mayor">
      <formula>NOT(ISERROR(SEARCH(("Mayor"),(X49))))</formula>
    </cfRule>
  </conditionalFormatting>
  <conditionalFormatting sqref="X51">
    <cfRule type="containsText" dxfId="58" priority="59" operator="containsText" text="Mayor">
      <formula>NOT(ISERROR(SEARCH(("Mayor"),(X51))))</formula>
    </cfRule>
  </conditionalFormatting>
  <conditionalFormatting sqref="X52">
    <cfRule type="containsText" dxfId="57" priority="58" operator="containsText" text="Mayor">
      <formula>NOT(ISERROR(SEARCH(("Mayor"),(X52))))</formula>
    </cfRule>
  </conditionalFormatting>
  <conditionalFormatting sqref="X53">
    <cfRule type="containsText" dxfId="56" priority="57" operator="containsText" text="Mayor">
      <formula>NOT(ISERROR(SEARCH(("Mayor"),(X53))))</formula>
    </cfRule>
  </conditionalFormatting>
  <conditionalFormatting sqref="Y37:Y38">
    <cfRule type="containsText" dxfId="55" priority="55" operator="containsText" text="Extrema">
      <formula>NOT(ISERROR(SEARCH("Extrema",Y37)))</formula>
    </cfRule>
    <cfRule type="containsText" dxfId="54" priority="56" operator="containsText" text="Moderada">
      <formula>NOT(ISERROR(SEARCH("Moderada",Y37)))</formula>
    </cfRule>
  </conditionalFormatting>
  <conditionalFormatting sqref="Y37:Y38">
    <cfRule type="containsText" dxfId="53" priority="53" operator="containsText" text="Alta">
      <formula>NOT(ISERROR(SEARCH("Alta",Y37)))</formula>
    </cfRule>
    <cfRule type="containsText" dxfId="52" priority="54" operator="containsText" text="Baja">
      <formula>NOT(ISERROR(SEARCH("Baja",Y37)))</formula>
    </cfRule>
  </conditionalFormatting>
  <conditionalFormatting sqref="Y39">
    <cfRule type="containsText" dxfId="51" priority="49" operator="containsText" text="Alta">
      <formula>NOT(ISERROR(SEARCH("Alta",Y39)))</formula>
    </cfRule>
    <cfRule type="containsText" dxfId="50" priority="50" operator="containsText" text="Baja">
      <formula>NOT(ISERROR(SEARCH("Baja",Y39)))</formula>
    </cfRule>
    <cfRule type="containsText" dxfId="49" priority="51" operator="containsText" text="Extrema">
      <formula>NOT(ISERROR(SEARCH("Extrema",Y39)))</formula>
    </cfRule>
    <cfRule type="containsText" dxfId="48" priority="52" operator="containsText" text="Moderada">
      <formula>NOT(ISERROR(SEARCH("Moderada",Y39)))</formula>
    </cfRule>
  </conditionalFormatting>
  <conditionalFormatting sqref="Y40">
    <cfRule type="containsText" dxfId="47" priority="45" operator="containsText" text="Alta">
      <formula>NOT(ISERROR(SEARCH("Alta",Y40)))</formula>
    </cfRule>
    <cfRule type="containsText" dxfId="46" priority="46" operator="containsText" text="Baja">
      <formula>NOT(ISERROR(SEARCH("Baja",Y40)))</formula>
    </cfRule>
    <cfRule type="containsText" dxfId="45" priority="47" operator="containsText" text="Extrema">
      <formula>NOT(ISERROR(SEARCH("Extrema",Y40)))</formula>
    </cfRule>
    <cfRule type="containsText" dxfId="44" priority="48" operator="containsText" text="Moderada">
      <formula>NOT(ISERROR(SEARCH("Moderada",Y40)))</formula>
    </cfRule>
  </conditionalFormatting>
  <conditionalFormatting sqref="Y41">
    <cfRule type="containsText" dxfId="43" priority="41" operator="containsText" text="Alta">
      <formula>NOT(ISERROR(SEARCH("Alta",Y41)))</formula>
    </cfRule>
    <cfRule type="containsText" dxfId="42" priority="42" operator="containsText" text="Baja">
      <formula>NOT(ISERROR(SEARCH("Baja",Y41)))</formula>
    </cfRule>
    <cfRule type="containsText" dxfId="41" priority="43" operator="containsText" text="Extrema">
      <formula>NOT(ISERROR(SEARCH("Extrema",Y41)))</formula>
    </cfRule>
    <cfRule type="containsText" dxfId="40" priority="44" operator="containsText" text="Moderada">
      <formula>NOT(ISERROR(SEARCH("Moderada",Y41)))</formula>
    </cfRule>
  </conditionalFormatting>
  <conditionalFormatting sqref="Y42:Y43">
    <cfRule type="containsText" dxfId="39" priority="37" operator="containsText" text="Alta">
      <formula>NOT(ISERROR(SEARCH("Alta",Y42)))</formula>
    </cfRule>
    <cfRule type="containsText" dxfId="38" priority="38" operator="containsText" text="Baja">
      <formula>NOT(ISERROR(SEARCH("Baja",Y42)))</formula>
    </cfRule>
    <cfRule type="containsText" dxfId="37" priority="39" operator="containsText" text="Extrema">
      <formula>NOT(ISERROR(SEARCH("Extrema",Y42)))</formula>
    </cfRule>
    <cfRule type="containsText" dxfId="36" priority="40" operator="containsText" text="Moderada">
      <formula>NOT(ISERROR(SEARCH("Moderada",Y42)))</formula>
    </cfRule>
  </conditionalFormatting>
  <conditionalFormatting sqref="Y44">
    <cfRule type="containsText" dxfId="35" priority="33" operator="containsText" text="Alta">
      <formula>NOT(ISERROR(SEARCH("Alta",Y44)))</formula>
    </cfRule>
    <cfRule type="containsText" dxfId="34" priority="34" operator="containsText" text="Baja">
      <formula>NOT(ISERROR(SEARCH("Baja",Y44)))</formula>
    </cfRule>
    <cfRule type="containsText" dxfId="33" priority="35" operator="containsText" text="Extrema">
      <formula>NOT(ISERROR(SEARCH("Extrema",Y44)))</formula>
    </cfRule>
    <cfRule type="containsText" dxfId="32" priority="36" operator="containsText" text="Moderada">
      <formula>NOT(ISERROR(SEARCH("Moderada",Y44)))</formula>
    </cfRule>
  </conditionalFormatting>
  <conditionalFormatting sqref="Y45">
    <cfRule type="containsText" dxfId="31" priority="29" operator="containsText" text="Alta">
      <formula>NOT(ISERROR(SEARCH("Alta",Y45)))</formula>
    </cfRule>
    <cfRule type="containsText" dxfId="30" priority="30" operator="containsText" text="Baja">
      <formula>NOT(ISERROR(SEARCH("Baja",Y45)))</formula>
    </cfRule>
    <cfRule type="containsText" dxfId="29" priority="31" operator="containsText" text="Extrema">
      <formula>NOT(ISERROR(SEARCH("Extrema",Y45)))</formula>
    </cfRule>
    <cfRule type="containsText" dxfId="28" priority="32" operator="containsText" text="Moderada">
      <formula>NOT(ISERROR(SEARCH("Moderada",Y45)))</formula>
    </cfRule>
  </conditionalFormatting>
  <conditionalFormatting sqref="Y46:Y47">
    <cfRule type="containsText" dxfId="23" priority="21" operator="containsText" text="Alta">
      <formula>NOT(ISERROR(SEARCH("Alta",Y46)))</formula>
    </cfRule>
    <cfRule type="containsText" dxfId="22" priority="22" operator="containsText" text="Baja">
      <formula>NOT(ISERROR(SEARCH("Baja",Y46)))</formula>
    </cfRule>
    <cfRule type="containsText" dxfId="21" priority="23" operator="containsText" text="Extrema">
      <formula>NOT(ISERROR(SEARCH("Extrema",Y46)))</formula>
    </cfRule>
    <cfRule type="containsText" dxfId="20" priority="24" operator="containsText" text="Moderada">
      <formula>NOT(ISERROR(SEARCH("Moderada",Y46)))</formula>
    </cfRule>
  </conditionalFormatting>
  <conditionalFormatting sqref="Y48">
    <cfRule type="containsText" dxfId="19" priority="17" operator="containsText" text="Alta">
      <formula>NOT(ISERROR(SEARCH("Alta",Y48)))</formula>
    </cfRule>
    <cfRule type="containsText" dxfId="18" priority="18" operator="containsText" text="Baja">
      <formula>NOT(ISERROR(SEARCH("Baja",Y48)))</formula>
    </cfRule>
    <cfRule type="containsText" dxfId="17" priority="19" operator="containsText" text="Extrema">
      <formula>NOT(ISERROR(SEARCH("Extrema",Y48)))</formula>
    </cfRule>
    <cfRule type="containsText" dxfId="16" priority="20" operator="containsText" text="Moderada">
      <formula>NOT(ISERROR(SEARCH("Moderada",Y48)))</formula>
    </cfRule>
  </conditionalFormatting>
  <conditionalFormatting sqref="Y49:Y50">
    <cfRule type="containsText" dxfId="15" priority="13" operator="containsText" text="Alta">
      <formula>NOT(ISERROR(SEARCH("Alta",Y49)))</formula>
    </cfRule>
    <cfRule type="containsText" dxfId="14" priority="14" operator="containsText" text="Baja">
      <formula>NOT(ISERROR(SEARCH("Baja",Y49)))</formula>
    </cfRule>
    <cfRule type="containsText" dxfId="13" priority="15" operator="containsText" text="Extrema">
      <formula>NOT(ISERROR(SEARCH("Extrema",Y49)))</formula>
    </cfRule>
    <cfRule type="containsText" dxfId="12" priority="16" operator="containsText" text="Moderada">
      <formula>NOT(ISERROR(SEARCH("Moderada",Y49)))</formula>
    </cfRule>
  </conditionalFormatting>
  <conditionalFormatting sqref="Y51">
    <cfRule type="containsText" dxfId="11" priority="9" operator="containsText" text="Alta">
      <formula>NOT(ISERROR(SEARCH("Alta",Y51)))</formula>
    </cfRule>
    <cfRule type="containsText" dxfId="10" priority="10" operator="containsText" text="Baja">
      <formula>NOT(ISERROR(SEARCH("Baja",Y51)))</formula>
    </cfRule>
    <cfRule type="containsText" dxfId="9" priority="11" operator="containsText" text="Extrema">
      <formula>NOT(ISERROR(SEARCH("Extrema",Y51)))</formula>
    </cfRule>
    <cfRule type="containsText" dxfId="8" priority="12" operator="containsText" text="Moderada">
      <formula>NOT(ISERROR(SEARCH("Moderada",Y51)))</formula>
    </cfRule>
  </conditionalFormatting>
  <conditionalFormatting sqref="Y52">
    <cfRule type="containsText" dxfId="7" priority="5" operator="containsText" text="Alta">
      <formula>NOT(ISERROR(SEARCH("Alta",Y52)))</formula>
    </cfRule>
    <cfRule type="containsText" dxfId="6" priority="6" operator="containsText" text="Baja">
      <formula>NOT(ISERROR(SEARCH("Baja",Y52)))</formula>
    </cfRule>
    <cfRule type="containsText" dxfId="5" priority="7" operator="containsText" text="Extrema">
      <formula>NOT(ISERROR(SEARCH("Extrema",Y52)))</formula>
    </cfRule>
    <cfRule type="containsText" dxfId="4" priority="8" operator="containsText" text="Moderada">
      <formula>NOT(ISERROR(SEARCH("Moderada",Y52)))</formula>
    </cfRule>
  </conditionalFormatting>
  <conditionalFormatting sqref="Y53">
    <cfRule type="containsText" dxfId="3" priority="1" operator="containsText" text="Alta">
      <formula>NOT(ISERROR(SEARCH("Alta",Y53)))</formula>
    </cfRule>
    <cfRule type="containsText" dxfId="2" priority="2" operator="containsText" text="Baja">
      <formula>NOT(ISERROR(SEARCH("Baja",Y53)))</formula>
    </cfRule>
    <cfRule type="containsText" dxfId="1" priority="3" operator="containsText" text="Extrema">
      <formula>NOT(ISERROR(SEARCH("Extrema",Y53)))</formula>
    </cfRule>
    <cfRule type="containsText" dxfId="0" priority="4" operator="containsText" text="Moderada">
      <formula>NOT(ISERROR(SEARCH("Moderada",Y53)))</formula>
    </cfRule>
  </conditionalFormatting>
  <dataValidations count="1">
    <dataValidation allowBlank="1" showErrorMessage="1" sqref="Z37:Z53" xr:uid="{925D9CFD-4ED6-4E20-9A62-1C5435987CD6}"/>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1000"/>
  <sheetViews>
    <sheetView showGridLines="0" workbookViewId="0"/>
  </sheetViews>
  <sheetFormatPr baseColWidth="10" defaultColWidth="14.42578125" defaultRowHeight="15" customHeight="1"/>
  <cols>
    <col min="1" max="1" width="8.28515625" customWidth="1"/>
    <col min="2" max="3" width="16.140625" customWidth="1"/>
    <col min="4" max="5" width="16.28515625" customWidth="1"/>
    <col min="6" max="6" width="38.28515625" customWidth="1"/>
    <col min="7" max="9" width="11.42578125" customWidth="1"/>
    <col min="10" max="10" width="13.5703125" customWidth="1"/>
    <col min="11" max="11" width="13.7109375" customWidth="1"/>
    <col min="12" max="12" width="11.42578125" customWidth="1"/>
    <col min="13" max="13" width="15" customWidth="1"/>
    <col min="14" max="14" width="19.42578125" customWidth="1"/>
    <col min="15" max="15" width="44.140625" customWidth="1"/>
    <col min="16" max="16" width="13.140625" customWidth="1"/>
    <col min="17" max="17" width="11.42578125" customWidth="1"/>
    <col min="18" max="18" width="12.85546875" customWidth="1"/>
    <col min="19" max="19" width="11.42578125" customWidth="1"/>
    <col min="20" max="20" width="13" customWidth="1"/>
    <col min="21" max="21" width="11.42578125" customWidth="1"/>
    <col min="22" max="22" width="13.42578125" customWidth="1"/>
    <col min="23" max="23" width="11.42578125" customWidth="1"/>
    <col min="24" max="24" width="12.5703125" customWidth="1"/>
    <col min="25" max="25" width="11.42578125" customWidth="1"/>
    <col min="26" max="26" width="12.5703125" customWidth="1"/>
    <col min="27" max="27" width="11.42578125" customWidth="1"/>
    <col min="28" max="28" width="12.5703125" customWidth="1"/>
    <col min="29" max="29" width="11.42578125" customWidth="1"/>
    <col min="30" max="30" width="12.5703125" customWidth="1"/>
    <col min="31" max="31" width="11.42578125" customWidth="1"/>
    <col min="32" max="32" width="12.5703125" customWidth="1"/>
    <col min="33" max="33" width="11.42578125" customWidth="1"/>
    <col min="34" max="34" width="12.5703125" customWidth="1"/>
    <col min="35" max="35" width="11.42578125" customWidth="1"/>
    <col min="36" max="36" width="12.5703125" customWidth="1"/>
    <col min="37" max="37" width="11.42578125" customWidth="1"/>
    <col min="38" max="38" width="12.5703125" customWidth="1"/>
    <col min="39" max="39" width="11.42578125" customWidth="1"/>
    <col min="40" max="40" width="16.85546875" customWidth="1"/>
    <col min="41" max="60" width="11.42578125" customWidth="1"/>
  </cols>
  <sheetData>
    <row r="1" spans="1:60" ht="14.25" customHeight="1">
      <c r="A1" s="4"/>
      <c r="B1" s="41"/>
      <c r="C1" s="41"/>
      <c r="D1" s="42"/>
      <c r="E1" s="42"/>
      <c r="F1" s="42"/>
      <c r="G1" s="43"/>
      <c r="H1" s="43"/>
      <c r="I1" s="43"/>
      <c r="J1" s="44"/>
      <c r="K1" s="43"/>
      <c r="L1" s="44"/>
      <c r="M1" s="42"/>
      <c r="N1" s="42"/>
      <c r="O1" s="42"/>
      <c r="P1" s="42"/>
      <c r="Q1" s="42"/>
      <c r="R1" s="44"/>
      <c r="S1" s="41"/>
      <c r="T1" s="41"/>
      <c r="U1" s="44"/>
      <c r="V1" s="44"/>
      <c r="W1" s="44"/>
      <c r="X1" s="44"/>
      <c r="Y1" s="44"/>
      <c r="Z1" s="45"/>
      <c r="AA1" s="42"/>
      <c r="AB1" s="41"/>
      <c r="AC1" s="41"/>
      <c r="AD1" s="41"/>
      <c r="AE1" s="41"/>
      <c r="AF1" s="41"/>
      <c r="AG1" s="41"/>
      <c r="AH1" s="41"/>
      <c r="AI1" s="41"/>
      <c r="AJ1" s="45"/>
      <c r="AK1" s="41"/>
      <c r="AL1" s="41"/>
      <c r="AM1" s="41"/>
      <c r="AN1" s="41"/>
      <c r="AO1" s="41"/>
      <c r="AP1" s="41"/>
      <c r="AQ1" s="41"/>
      <c r="AR1" s="41"/>
      <c r="AS1" s="41"/>
      <c r="AT1" s="41"/>
      <c r="AU1" s="46"/>
      <c r="AV1" s="41"/>
      <c r="AW1" s="41"/>
      <c r="AX1" s="41"/>
      <c r="AY1" s="41"/>
      <c r="AZ1" s="41"/>
      <c r="BA1" s="41"/>
      <c r="BB1" s="41"/>
      <c r="BC1" s="41"/>
      <c r="BD1" s="41"/>
      <c r="BE1" s="41"/>
      <c r="BF1" s="41"/>
      <c r="BG1" s="41"/>
      <c r="BH1" s="41"/>
    </row>
    <row r="2" spans="1:60" ht="30" customHeight="1">
      <c r="A2" s="47"/>
      <c r="B2" s="47"/>
      <c r="C2" s="156"/>
      <c r="D2" s="136"/>
      <c r="E2" s="136"/>
      <c r="F2" s="136"/>
      <c r="G2" s="136"/>
      <c r="H2" s="136"/>
      <c r="I2" s="136"/>
      <c r="J2" s="136"/>
      <c r="K2" s="136"/>
      <c r="L2" s="137"/>
      <c r="M2" s="157" t="s">
        <v>1022</v>
      </c>
      <c r="N2" s="158"/>
      <c r="O2" s="158"/>
      <c r="P2" s="158"/>
      <c r="Q2" s="158"/>
      <c r="R2" s="158"/>
      <c r="S2" s="158"/>
      <c r="T2" s="158"/>
      <c r="U2" s="158"/>
      <c r="V2" s="158"/>
      <c r="W2" s="158"/>
      <c r="X2" s="158"/>
      <c r="Y2" s="158"/>
      <c r="Z2" s="158"/>
      <c r="AA2" s="158"/>
      <c r="AB2" s="158"/>
      <c r="AC2" s="158"/>
      <c r="AD2" s="158"/>
      <c r="AE2" s="159"/>
      <c r="AF2" s="165"/>
      <c r="AG2" s="158"/>
      <c r="AH2" s="158"/>
      <c r="AI2" s="158"/>
      <c r="AJ2" s="158"/>
      <c r="AK2" s="158"/>
      <c r="AL2" s="158"/>
      <c r="AM2" s="158"/>
      <c r="AN2" s="159"/>
      <c r="AO2" s="4"/>
      <c r="AP2" s="4"/>
      <c r="AQ2" s="4"/>
      <c r="AR2" s="4"/>
      <c r="AS2" s="4"/>
      <c r="AT2" s="4"/>
      <c r="AU2" s="4"/>
      <c r="AV2" s="4"/>
      <c r="AW2" s="4"/>
      <c r="AX2" s="4"/>
      <c r="AY2" s="4"/>
      <c r="AZ2" s="4"/>
      <c r="BA2" s="4"/>
      <c r="BB2" s="4"/>
      <c r="BC2" s="4"/>
      <c r="BD2" s="4"/>
      <c r="BE2" s="4"/>
      <c r="BF2" s="4"/>
      <c r="BG2" s="4"/>
      <c r="BH2" s="4"/>
    </row>
    <row r="3" spans="1:60" ht="30" customHeight="1">
      <c r="A3" s="47"/>
      <c r="B3" s="47"/>
      <c r="C3" s="143"/>
      <c r="D3" s="138"/>
      <c r="E3" s="138"/>
      <c r="F3" s="138"/>
      <c r="G3" s="138"/>
      <c r="H3" s="138"/>
      <c r="I3" s="138"/>
      <c r="J3" s="138"/>
      <c r="K3" s="138"/>
      <c r="L3" s="139"/>
      <c r="M3" s="160"/>
      <c r="N3" s="138"/>
      <c r="O3" s="138"/>
      <c r="P3" s="138"/>
      <c r="Q3" s="138"/>
      <c r="R3" s="138"/>
      <c r="S3" s="138"/>
      <c r="T3" s="138"/>
      <c r="U3" s="138"/>
      <c r="V3" s="138"/>
      <c r="W3" s="138"/>
      <c r="X3" s="138"/>
      <c r="Y3" s="138"/>
      <c r="Z3" s="138"/>
      <c r="AA3" s="138"/>
      <c r="AB3" s="138"/>
      <c r="AC3" s="138"/>
      <c r="AD3" s="138"/>
      <c r="AE3" s="161"/>
      <c r="AF3" s="166"/>
      <c r="AG3" s="138"/>
      <c r="AH3" s="138"/>
      <c r="AI3" s="138"/>
      <c r="AJ3" s="138"/>
      <c r="AK3" s="138"/>
      <c r="AL3" s="138"/>
      <c r="AM3" s="138"/>
      <c r="AN3" s="161"/>
      <c r="AO3" s="4"/>
      <c r="AP3" s="4"/>
      <c r="AQ3" s="4"/>
      <c r="AR3" s="4"/>
      <c r="AS3" s="4"/>
      <c r="AT3" s="4"/>
      <c r="AU3" s="4"/>
      <c r="AV3" s="4"/>
      <c r="AW3" s="4"/>
      <c r="AX3" s="4"/>
      <c r="AY3" s="4"/>
      <c r="AZ3" s="4"/>
      <c r="BA3" s="4"/>
      <c r="BB3" s="4"/>
      <c r="BC3" s="4"/>
      <c r="BD3" s="4"/>
      <c r="BE3" s="4"/>
      <c r="BF3" s="4"/>
      <c r="BG3" s="4"/>
      <c r="BH3" s="4"/>
    </row>
    <row r="4" spans="1:60" ht="30" customHeight="1">
      <c r="A4" s="47"/>
      <c r="B4" s="47"/>
      <c r="C4" s="144"/>
      <c r="D4" s="145"/>
      <c r="E4" s="145"/>
      <c r="F4" s="145"/>
      <c r="G4" s="145"/>
      <c r="H4" s="145"/>
      <c r="I4" s="145"/>
      <c r="J4" s="145"/>
      <c r="K4" s="145"/>
      <c r="L4" s="141"/>
      <c r="M4" s="162"/>
      <c r="N4" s="163"/>
      <c r="O4" s="163"/>
      <c r="P4" s="163"/>
      <c r="Q4" s="163"/>
      <c r="R4" s="163"/>
      <c r="S4" s="163"/>
      <c r="T4" s="163"/>
      <c r="U4" s="163"/>
      <c r="V4" s="163"/>
      <c r="W4" s="163"/>
      <c r="X4" s="163"/>
      <c r="Y4" s="163"/>
      <c r="Z4" s="163"/>
      <c r="AA4" s="163"/>
      <c r="AB4" s="163"/>
      <c r="AC4" s="163"/>
      <c r="AD4" s="163"/>
      <c r="AE4" s="164"/>
      <c r="AF4" s="167"/>
      <c r="AG4" s="163"/>
      <c r="AH4" s="163"/>
      <c r="AI4" s="163"/>
      <c r="AJ4" s="163"/>
      <c r="AK4" s="163"/>
      <c r="AL4" s="163"/>
      <c r="AM4" s="163"/>
      <c r="AN4" s="164"/>
      <c r="AO4" s="4"/>
      <c r="AP4" s="4"/>
      <c r="AQ4" s="4"/>
      <c r="AR4" s="4"/>
      <c r="AS4" s="4"/>
      <c r="AT4" s="4"/>
      <c r="AU4" s="4"/>
      <c r="AV4" s="4"/>
      <c r="AW4" s="4"/>
      <c r="AX4" s="4"/>
      <c r="AY4" s="4"/>
      <c r="AZ4" s="4"/>
      <c r="BA4" s="4"/>
      <c r="BB4" s="4"/>
      <c r="BC4" s="4"/>
      <c r="BD4" s="4"/>
      <c r="BE4" s="4"/>
      <c r="BF4" s="4"/>
      <c r="BG4" s="4"/>
      <c r="BH4" s="4"/>
    </row>
    <row r="5" spans="1:60" ht="18.75" customHeight="1">
      <c r="A5" s="47"/>
      <c r="B5" s="48"/>
      <c r="C5" s="48"/>
      <c r="D5" s="49"/>
      <c r="E5" s="49"/>
      <c r="F5" s="48"/>
      <c r="G5" s="50"/>
      <c r="H5" s="50"/>
      <c r="I5" s="50"/>
      <c r="J5" s="50"/>
      <c r="K5" s="51"/>
      <c r="L5" s="51"/>
      <c r="M5" s="51"/>
      <c r="N5" s="48"/>
      <c r="O5" s="52"/>
      <c r="P5" s="53"/>
      <c r="Q5" s="53"/>
      <c r="R5" s="53"/>
      <c r="S5" s="53"/>
      <c r="T5" s="53"/>
      <c r="U5" s="53"/>
      <c r="V5" s="53"/>
      <c r="W5" s="53"/>
      <c r="X5" s="53"/>
      <c r="Y5" s="53"/>
      <c r="Z5" s="53"/>
      <c r="AA5" s="53"/>
      <c r="AB5" s="53"/>
      <c r="AC5" s="53"/>
      <c r="AD5" s="53"/>
      <c r="AE5" s="53"/>
      <c r="AF5" s="53"/>
      <c r="AG5" s="53"/>
      <c r="AH5" s="53"/>
      <c r="AI5" s="53"/>
      <c r="AJ5" s="53"/>
      <c r="AK5" s="53"/>
      <c r="AL5" s="53"/>
      <c r="AM5" s="53"/>
      <c r="AN5" s="53"/>
      <c r="AO5" s="4"/>
      <c r="AP5" s="4"/>
      <c r="AQ5" s="4"/>
      <c r="AR5" s="4"/>
      <c r="AS5" s="4"/>
      <c r="AT5" s="4"/>
      <c r="AU5" s="4"/>
      <c r="AV5" s="4"/>
      <c r="AW5" s="4"/>
      <c r="AX5" s="4"/>
      <c r="AY5" s="4"/>
      <c r="AZ5" s="4"/>
      <c r="BA5" s="4"/>
      <c r="BB5" s="4"/>
      <c r="BC5" s="4"/>
      <c r="BD5" s="4"/>
      <c r="BE5" s="4"/>
      <c r="BF5" s="4"/>
      <c r="BG5" s="4"/>
      <c r="BH5" s="4"/>
    </row>
    <row r="6" spans="1:60" ht="27" customHeight="1">
      <c r="A6" s="47"/>
      <c r="B6" s="47"/>
      <c r="C6" s="168" t="s">
        <v>1023</v>
      </c>
      <c r="D6" s="146"/>
      <c r="E6" s="146"/>
      <c r="F6" s="146"/>
      <c r="G6" s="146"/>
      <c r="H6" s="146"/>
      <c r="I6" s="146"/>
      <c r="J6" s="146"/>
      <c r="K6" s="146"/>
      <c r="L6" s="146"/>
      <c r="M6" s="146"/>
      <c r="N6" s="146"/>
      <c r="O6" s="147"/>
      <c r="P6" s="53"/>
      <c r="Q6" s="53"/>
      <c r="R6" s="53"/>
      <c r="S6" s="53"/>
      <c r="T6" s="53"/>
      <c r="U6" s="53"/>
      <c r="V6" s="53"/>
      <c r="W6" s="53"/>
      <c r="X6" s="53"/>
      <c r="Y6" s="53"/>
      <c r="Z6" s="53"/>
      <c r="AA6" s="53"/>
      <c r="AB6" s="53"/>
      <c r="AC6" s="53"/>
      <c r="AD6" s="53"/>
      <c r="AE6" s="53"/>
      <c r="AF6" s="53"/>
      <c r="AG6" s="53"/>
      <c r="AH6" s="53"/>
      <c r="AI6" s="53"/>
      <c r="AJ6" s="53"/>
      <c r="AK6" s="53"/>
      <c r="AL6" s="53"/>
      <c r="AM6" s="53"/>
      <c r="AN6" s="53"/>
      <c r="AO6" s="4"/>
      <c r="AP6" s="4"/>
      <c r="AQ6" s="4"/>
      <c r="AR6" s="4"/>
      <c r="AS6" s="4"/>
      <c r="AT6" s="4"/>
      <c r="AU6" s="4"/>
      <c r="AV6" s="4"/>
      <c r="AW6" s="4"/>
      <c r="AX6" s="4"/>
      <c r="AY6" s="4"/>
      <c r="AZ6" s="4"/>
      <c r="BA6" s="4"/>
      <c r="BB6" s="4"/>
      <c r="BC6" s="4"/>
      <c r="BD6" s="4"/>
      <c r="BE6" s="4"/>
      <c r="BF6" s="4"/>
      <c r="BG6" s="4"/>
      <c r="BH6" s="4"/>
    </row>
    <row r="7" spans="1:60" ht="14.25" customHeight="1">
      <c r="A7" s="4"/>
      <c r="B7" s="41"/>
      <c r="C7" s="41"/>
      <c r="D7" s="42"/>
      <c r="E7" s="42"/>
      <c r="F7" s="42"/>
      <c r="G7" s="43"/>
      <c r="H7" s="43"/>
      <c r="I7" s="43"/>
      <c r="J7" s="44"/>
      <c r="K7" s="43"/>
      <c r="L7" s="44"/>
      <c r="M7" s="42"/>
      <c r="N7" s="42"/>
      <c r="O7" s="42"/>
      <c r="P7" s="42"/>
      <c r="Q7" s="42"/>
      <c r="R7" s="44"/>
      <c r="S7" s="41"/>
      <c r="T7" s="41"/>
      <c r="U7" s="44"/>
      <c r="V7" s="44"/>
      <c r="W7" s="44"/>
      <c r="X7" s="44"/>
      <c r="Y7" s="44"/>
      <c r="Z7" s="45"/>
      <c r="AA7" s="42"/>
      <c r="AB7" s="41"/>
      <c r="AC7" s="41"/>
      <c r="AD7" s="41"/>
      <c r="AE7" s="41"/>
      <c r="AF7" s="41"/>
      <c r="AG7" s="41"/>
      <c r="AH7" s="41"/>
      <c r="AI7" s="41"/>
      <c r="AJ7" s="45"/>
      <c r="AK7" s="41"/>
      <c r="AL7" s="41"/>
      <c r="AM7" s="41"/>
      <c r="AN7" s="41"/>
      <c r="AO7" s="41"/>
      <c r="AP7" s="41"/>
      <c r="AQ7" s="41"/>
      <c r="AR7" s="41"/>
      <c r="AS7" s="41"/>
      <c r="AT7" s="41"/>
      <c r="AU7" s="46"/>
      <c r="AV7" s="41"/>
      <c r="AW7" s="41"/>
      <c r="AX7" s="41"/>
      <c r="AY7" s="41"/>
      <c r="AZ7" s="41"/>
      <c r="BA7" s="41"/>
      <c r="BB7" s="41"/>
      <c r="BC7" s="41"/>
      <c r="BD7" s="41"/>
      <c r="BE7" s="41"/>
      <c r="BF7" s="41"/>
      <c r="BG7" s="41"/>
      <c r="BH7" s="41"/>
    </row>
    <row r="8" spans="1:60" ht="14.25" customHeight="1">
      <c r="A8" s="4"/>
      <c r="B8" s="169" t="s">
        <v>1024</v>
      </c>
      <c r="C8" s="169" t="s">
        <v>1024</v>
      </c>
      <c r="D8" s="170" t="s">
        <v>4</v>
      </c>
      <c r="E8" s="170" t="s">
        <v>4</v>
      </c>
      <c r="F8" s="169" t="s">
        <v>1025</v>
      </c>
      <c r="G8" s="170" t="s">
        <v>4</v>
      </c>
      <c r="H8" s="170" t="s">
        <v>1026</v>
      </c>
      <c r="I8" s="170" t="s">
        <v>4</v>
      </c>
      <c r="J8" s="170" t="s">
        <v>1027</v>
      </c>
      <c r="K8" s="170" t="s">
        <v>1028</v>
      </c>
      <c r="L8" s="170" t="s">
        <v>27</v>
      </c>
      <c r="M8" s="170" t="s">
        <v>1029</v>
      </c>
      <c r="N8" s="170" t="s">
        <v>1030</v>
      </c>
      <c r="O8" s="170" t="s">
        <v>1031</v>
      </c>
      <c r="P8" s="174" t="s">
        <v>1032</v>
      </c>
      <c r="Q8" s="135"/>
      <c r="R8" s="135"/>
      <c r="S8" s="135"/>
      <c r="T8" s="135"/>
      <c r="U8" s="135"/>
      <c r="V8" s="135"/>
      <c r="W8" s="135"/>
      <c r="X8" s="135"/>
      <c r="Y8" s="135"/>
      <c r="Z8" s="135"/>
      <c r="AA8" s="135"/>
      <c r="AB8" s="135"/>
      <c r="AC8" s="135"/>
      <c r="AD8" s="135"/>
      <c r="AE8" s="135"/>
      <c r="AF8" s="135"/>
      <c r="AG8" s="135"/>
      <c r="AH8" s="135"/>
      <c r="AI8" s="135"/>
      <c r="AJ8" s="135"/>
      <c r="AK8" s="135"/>
      <c r="AL8" s="135"/>
      <c r="AM8" s="148"/>
      <c r="AN8" s="170" t="s">
        <v>1033</v>
      </c>
      <c r="AO8" s="4"/>
      <c r="AP8" s="4"/>
      <c r="AQ8" s="4"/>
      <c r="AR8" s="4"/>
      <c r="AS8" s="4"/>
      <c r="AT8" s="4"/>
      <c r="AU8" s="4"/>
      <c r="AV8" s="4"/>
      <c r="AW8" s="4"/>
      <c r="AX8" s="4"/>
      <c r="AY8" s="4"/>
      <c r="AZ8" s="4"/>
      <c r="BA8" s="4"/>
      <c r="BB8" s="4"/>
      <c r="BC8" s="4"/>
      <c r="BD8" s="4"/>
      <c r="BE8" s="4"/>
      <c r="BF8" s="4"/>
      <c r="BG8" s="4"/>
      <c r="BH8" s="4"/>
    </row>
    <row r="9" spans="1:60" ht="14.25" customHeight="1">
      <c r="A9" s="4"/>
      <c r="B9" s="132"/>
      <c r="C9" s="132"/>
      <c r="D9" s="132"/>
      <c r="E9" s="132"/>
      <c r="F9" s="132"/>
      <c r="G9" s="132"/>
      <c r="H9" s="132"/>
      <c r="I9" s="132"/>
      <c r="J9" s="132"/>
      <c r="K9" s="132"/>
      <c r="L9" s="132"/>
      <c r="M9" s="132"/>
      <c r="N9" s="132"/>
      <c r="O9" s="132"/>
      <c r="P9" s="174" t="s">
        <v>1034</v>
      </c>
      <c r="Q9" s="148"/>
      <c r="R9" s="174" t="s">
        <v>1035</v>
      </c>
      <c r="S9" s="148"/>
      <c r="T9" s="174" t="s">
        <v>1036</v>
      </c>
      <c r="U9" s="148"/>
      <c r="V9" s="174" t="s">
        <v>1037</v>
      </c>
      <c r="W9" s="148"/>
      <c r="X9" s="174" t="s">
        <v>1038</v>
      </c>
      <c r="Y9" s="148"/>
      <c r="Z9" s="174" t="s">
        <v>1039</v>
      </c>
      <c r="AA9" s="148"/>
      <c r="AB9" s="174" t="s">
        <v>1040</v>
      </c>
      <c r="AC9" s="148"/>
      <c r="AD9" s="174" t="s">
        <v>1041</v>
      </c>
      <c r="AE9" s="148"/>
      <c r="AF9" s="174" t="s">
        <v>1042</v>
      </c>
      <c r="AG9" s="148"/>
      <c r="AH9" s="174" t="s">
        <v>1043</v>
      </c>
      <c r="AI9" s="148"/>
      <c r="AJ9" s="174" t="s">
        <v>1044</v>
      </c>
      <c r="AK9" s="148"/>
      <c r="AL9" s="174" t="s">
        <v>1045</v>
      </c>
      <c r="AM9" s="148"/>
      <c r="AN9" s="132"/>
      <c r="AO9" s="4"/>
      <c r="AP9" s="4"/>
      <c r="AQ9" s="4"/>
      <c r="AR9" s="4"/>
      <c r="AS9" s="4"/>
      <c r="AT9" s="4"/>
      <c r="AU9" s="4"/>
      <c r="AV9" s="4"/>
      <c r="AW9" s="4"/>
      <c r="AX9" s="4"/>
      <c r="AY9" s="4"/>
      <c r="AZ9" s="4"/>
      <c r="BA9" s="4"/>
      <c r="BB9" s="4"/>
      <c r="BC9" s="4"/>
      <c r="BD9" s="4"/>
      <c r="BE9" s="4"/>
      <c r="BF9" s="4"/>
      <c r="BG9" s="4"/>
      <c r="BH9" s="4"/>
    </row>
    <row r="10" spans="1:60" ht="14.25" customHeight="1">
      <c r="A10" s="4"/>
      <c r="B10" s="128"/>
      <c r="C10" s="128"/>
      <c r="D10" s="128"/>
      <c r="E10" s="128"/>
      <c r="F10" s="128"/>
      <c r="G10" s="128"/>
      <c r="H10" s="128"/>
      <c r="I10" s="128"/>
      <c r="J10" s="128"/>
      <c r="K10" s="128"/>
      <c r="L10" s="128"/>
      <c r="M10" s="128"/>
      <c r="N10" s="128"/>
      <c r="O10" s="128"/>
      <c r="P10" s="54" t="s">
        <v>1046</v>
      </c>
      <c r="Q10" s="54" t="s">
        <v>34</v>
      </c>
      <c r="R10" s="54" t="s">
        <v>1046</v>
      </c>
      <c r="S10" s="54" t="s">
        <v>34</v>
      </c>
      <c r="T10" s="54" t="s">
        <v>1046</v>
      </c>
      <c r="U10" s="54" t="s">
        <v>34</v>
      </c>
      <c r="V10" s="54" t="s">
        <v>1046</v>
      </c>
      <c r="W10" s="54" t="s">
        <v>34</v>
      </c>
      <c r="X10" s="54" t="s">
        <v>1046</v>
      </c>
      <c r="Y10" s="54" t="s">
        <v>34</v>
      </c>
      <c r="Z10" s="54" t="s">
        <v>1046</v>
      </c>
      <c r="AA10" s="54" t="s">
        <v>34</v>
      </c>
      <c r="AB10" s="54" t="s">
        <v>1046</v>
      </c>
      <c r="AC10" s="54" t="s">
        <v>34</v>
      </c>
      <c r="AD10" s="54" t="s">
        <v>1046</v>
      </c>
      <c r="AE10" s="54" t="s">
        <v>34</v>
      </c>
      <c r="AF10" s="54" t="s">
        <v>1046</v>
      </c>
      <c r="AG10" s="54" t="s">
        <v>34</v>
      </c>
      <c r="AH10" s="54" t="s">
        <v>1046</v>
      </c>
      <c r="AI10" s="54" t="s">
        <v>34</v>
      </c>
      <c r="AJ10" s="54" t="s">
        <v>1046</v>
      </c>
      <c r="AK10" s="54" t="s">
        <v>34</v>
      </c>
      <c r="AL10" s="54" t="s">
        <v>1046</v>
      </c>
      <c r="AM10" s="54" t="s">
        <v>34</v>
      </c>
      <c r="AN10" s="128"/>
      <c r="AO10" s="4"/>
      <c r="AP10" s="4"/>
      <c r="AQ10" s="4"/>
      <c r="AR10" s="4"/>
      <c r="AS10" s="4"/>
      <c r="AT10" s="4"/>
      <c r="AU10" s="4"/>
      <c r="AV10" s="4"/>
      <c r="AW10" s="4"/>
      <c r="AX10" s="4"/>
      <c r="AY10" s="4"/>
      <c r="AZ10" s="4"/>
      <c r="BA10" s="4"/>
      <c r="BB10" s="4"/>
      <c r="BC10" s="4"/>
      <c r="BD10" s="4"/>
      <c r="BE10" s="4"/>
      <c r="BF10" s="4"/>
      <c r="BG10" s="4"/>
      <c r="BH10" s="4"/>
    </row>
    <row r="11" spans="1:60" ht="24" customHeight="1">
      <c r="A11" s="4" t="s">
        <v>1047</v>
      </c>
      <c r="B11" s="171" t="s">
        <v>1048</v>
      </c>
      <c r="C11" s="171" t="s">
        <v>1049</v>
      </c>
      <c r="D11" s="172" t="s">
        <v>35</v>
      </c>
      <c r="E11" s="172" t="str">
        <f>LEFT(D11,4)</f>
        <v>PLES</v>
      </c>
      <c r="F11" s="173" t="s">
        <v>36</v>
      </c>
      <c r="G11" s="11" t="s">
        <v>1050</v>
      </c>
      <c r="H11" s="11" t="s">
        <v>45</v>
      </c>
      <c r="I11" s="11" t="s">
        <v>1050</v>
      </c>
      <c r="J11" s="56" t="s">
        <v>55</v>
      </c>
      <c r="K11" s="57" t="s">
        <v>1051</v>
      </c>
      <c r="L11" s="58">
        <v>45748</v>
      </c>
      <c r="M11" s="58">
        <v>46052</v>
      </c>
      <c r="N11" s="59" t="s">
        <v>1048</v>
      </c>
      <c r="O11" s="60" t="s">
        <v>57</v>
      </c>
      <c r="P11" s="61">
        <v>45721</v>
      </c>
      <c r="Q11" s="61">
        <v>45721</v>
      </c>
      <c r="R11" s="61">
        <v>45721</v>
      </c>
      <c r="S11" s="61">
        <v>45721</v>
      </c>
      <c r="T11" s="61">
        <v>45750</v>
      </c>
      <c r="U11" s="61">
        <v>45750</v>
      </c>
      <c r="V11" s="61">
        <v>45783</v>
      </c>
      <c r="W11" s="61">
        <v>45783</v>
      </c>
      <c r="X11" s="61">
        <v>45813</v>
      </c>
      <c r="Y11" s="61">
        <v>45813</v>
      </c>
      <c r="Z11" s="61">
        <v>45841</v>
      </c>
      <c r="AA11" s="61">
        <v>45841</v>
      </c>
      <c r="AB11" s="61">
        <v>45874</v>
      </c>
      <c r="AC11" s="61">
        <v>45874</v>
      </c>
      <c r="AD11" s="61">
        <v>45903</v>
      </c>
      <c r="AE11" s="61">
        <v>45903</v>
      </c>
      <c r="AF11" s="61">
        <v>45933</v>
      </c>
      <c r="AG11" s="61">
        <v>45933</v>
      </c>
      <c r="AH11" s="61">
        <v>45936</v>
      </c>
      <c r="AI11" s="61">
        <v>45936</v>
      </c>
      <c r="AJ11" s="61">
        <v>45994</v>
      </c>
      <c r="AK11" s="61">
        <v>45994</v>
      </c>
      <c r="AL11" s="61">
        <v>46022</v>
      </c>
      <c r="AM11" s="61">
        <v>46022</v>
      </c>
      <c r="AN11" s="62"/>
      <c r="AO11" s="4"/>
      <c r="AP11" s="4"/>
      <c r="AQ11" s="4"/>
      <c r="AR11" s="4"/>
      <c r="AS11" s="4"/>
      <c r="AT11" s="4"/>
      <c r="AU11" s="4"/>
      <c r="AV11" s="4"/>
      <c r="AW11" s="4"/>
      <c r="AX11" s="4"/>
      <c r="AY11" s="4"/>
      <c r="AZ11" s="4"/>
      <c r="BA11" s="4"/>
      <c r="BB11" s="4"/>
      <c r="BC11" s="4"/>
      <c r="BD11" s="4"/>
      <c r="BE11" s="4"/>
      <c r="BF11" s="4"/>
      <c r="BG11" s="4"/>
      <c r="BH11" s="4"/>
    </row>
    <row r="12" spans="1:60" ht="24" customHeight="1">
      <c r="A12" s="4" t="s">
        <v>1047</v>
      </c>
      <c r="B12" s="132"/>
      <c r="C12" s="132"/>
      <c r="D12" s="132"/>
      <c r="E12" s="132"/>
      <c r="F12" s="132"/>
      <c r="G12" s="11" t="s">
        <v>1050</v>
      </c>
      <c r="H12" s="8" t="s">
        <v>59</v>
      </c>
      <c r="I12" s="11" t="s">
        <v>1050</v>
      </c>
      <c r="J12" s="63" t="s">
        <v>65</v>
      </c>
      <c r="K12" s="64" t="s">
        <v>1051</v>
      </c>
      <c r="L12" s="65">
        <v>45748</v>
      </c>
      <c r="M12" s="65">
        <v>46038</v>
      </c>
      <c r="N12" s="66" t="s">
        <v>1048</v>
      </c>
      <c r="O12" s="67" t="s">
        <v>66</v>
      </c>
      <c r="P12" s="61">
        <v>45721</v>
      </c>
      <c r="Q12" s="61">
        <v>45721</v>
      </c>
      <c r="R12" s="61">
        <v>45721</v>
      </c>
      <c r="S12" s="61">
        <v>45721</v>
      </c>
      <c r="T12" s="61">
        <v>45750</v>
      </c>
      <c r="U12" s="61">
        <v>45750</v>
      </c>
      <c r="V12" s="61">
        <v>45783</v>
      </c>
      <c r="W12" s="61">
        <v>45783</v>
      </c>
      <c r="X12" s="61">
        <v>45813</v>
      </c>
      <c r="Y12" s="61">
        <v>45813</v>
      </c>
      <c r="Z12" s="61">
        <v>45841</v>
      </c>
      <c r="AA12" s="61">
        <v>45841</v>
      </c>
      <c r="AB12" s="61">
        <v>45874</v>
      </c>
      <c r="AC12" s="61">
        <v>45874</v>
      </c>
      <c r="AD12" s="61">
        <v>45903</v>
      </c>
      <c r="AE12" s="61">
        <v>45903</v>
      </c>
      <c r="AF12" s="61">
        <v>45933</v>
      </c>
      <c r="AG12" s="61">
        <v>45933</v>
      </c>
      <c r="AH12" s="61">
        <v>45936</v>
      </c>
      <c r="AI12" s="61">
        <v>45936</v>
      </c>
      <c r="AJ12" s="61">
        <v>45994</v>
      </c>
      <c r="AK12" s="61">
        <v>45994</v>
      </c>
      <c r="AL12" s="61">
        <v>46022</v>
      </c>
      <c r="AM12" s="61">
        <v>46022</v>
      </c>
      <c r="AN12" s="62"/>
      <c r="AO12" s="4"/>
      <c r="AP12" s="4"/>
      <c r="AQ12" s="4"/>
      <c r="AR12" s="4"/>
      <c r="AS12" s="4"/>
      <c r="AT12" s="4"/>
      <c r="AU12" s="4"/>
      <c r="AV12" s="4"/>
      <c r="AW12" s="4"/>
      <c r="AX12" s="4"/>
      <c r="AY12" s="4"/>
      <c r="AZ12" s="4"/>
      <c r="BA12" s="4"/>
      <c r="BB12" s="4"/>
      <c r="BC12" s="4"/>
      <c r="BD12" s="4"/>
      <c r="BE12" s="4"/>
      <c r="BF12" s="4"/>
      <c r="BG12" s="4"/>
      <c r="BH12" s="4"/>
    </row>
    <row r="13" spans="1:60" ht="24" customHeight="1">
      <c r="A13" s="4" t="s">
        <v>1047</v>
      </c>
      <c r="B13" s="132"/>
      <c r="C13" s="132"/>
      <c r="D13" s="132"/>
      <c r="E13" s="132"/>
      <c r="F13" s="132"/>
      <c r="G13" s="134" t="s">
        <v>1050</v>
      </c>
      <c r="H13" s="134" t="s">
        <v>67</v>
      </c>
      <c r="I13" s="11" t="s">
        <v>1050</v>
      </c>
      <c r="J13" s="63" t="s">
        <v>73</v>
      </c>
      <c r="K13" s="64" t="s">
        <v>1052</v>
      </c>
      <c r="L13" s="65">
        <v>45708</v>
      </c>
      <c r="M13" s="65">
        <v>46052</v>
      </c>
      <c r="N13" s="66" t="s">
        <v>1048</v>
      </c>
      <c r="O13" s="67" t="s">
        <v>57</v>
      </c>
      <c r="P13" s="61">
        <v>45721</v>
      </c>
      <c r="Q13" s="61">
        <v>45721</v>
      </c>
      <c r="R13" s="61">
        <v>45721</v>
      </c>
      <c r="S13" s="61">
        <v>45721</v>
      </c>
      <c r="T13" s="61">
        <v>45750</v>
      </c>
      <c r="U13" s="61">
        <v>45750</v>
      </c>
      <c r="V13" s="61">
        <v>45783</v>
      </c>
      <c r="W13" s="61">
        <v>45783</v>
      </c>
      <c r="X13" s="61">
        <v>45813</v>
      </c>
      <c r="Y13" s="61">
        <v>45813</v>
      </c>
      <c r="Z13" s="61">
        <v>45841</v>
      </c>
      <c r="AA13" s="61">
        <v>45841</v>
      </c>
      <c r="AB13" s="61">
        <v>45874</v>
      </c>
      <c r="AC13" s="61">
        <v>45874</v>
      </c>
      <c r="AD13" s="61">
        <v>45903</v>
      </c>
      <c r="AE13" s="61">
        <v>45903</v>
      </c>
      <c r="AF13" s="61">
        <v>45933</v>
      </c>
      <c r="AG13" s="61">
        <v>45933</v>
      </c>
      <c r="AH13" s="61">
        <v>45936</v>
      </c>
      <c r="AI13" s="61">
        <v>45936</v>
      </c>
      <c r="AJ13" s="61">
        <v>45994</v>
      </c>
      <c r="AK13" s="61">
        <v>45994</v>
      </c>
      <c r="AL13" s="61">
        <v>46022</v>
      </c>
      <c r="AM13" s="61">
        <v>46022</v>
      </c>
      <c r="AN13" s="62"/>
      <c r="AO13" s="4"/>
      <c r="AP13" s="4"/>
      <c r="AQ13" s="4"/>
      <c r="AR13" s="4"/>
      <c r="AS13" s="4"/>
      <c r="AT13" s="4"/>
      <c r="AU13" s="4"/>
      <c r="AV13" s="4"/>
      <c r="AW13" s="4"/>
      <c r="AX13" s="4"/>
      <c r="AY13" s="4"/>
      <c r="AZ13" s="4"/>
      <c r="BA13" s="4"/>
      <c r="BB13" s="4"/>
      <c r="BC13" s="4"/>
      <c r="BD13" s="4"/>
      <c r="BE13" s="4"/>
      <c r="BF13" s="4"/>
      <c r="BG13" s="4"/>
      <c r="BH13" s="4"/>
    </row>
    <row r="14" spans="1:60" ht="24" customHeight="1">
      <c r="A14" s="4" t="s">
        <v>1047</v>
      </c>
      <c r="B14" s="132"/>
      <c r="C14" s="132"/>
      <c r="D14" s="132"/>
      <c r="E14" s="132"/>
      <c r="F14" s="132"/>
      <c r="G14" s="128"/>
      <c r="H14" s="128"/>
      <c r="I14" s="11" t="s">
        <v>1050</v>
      </c>
      <c r="J14" s="63" t="s">
        <v>77</v>
      </c>
      <c r="K14" s="64" t="s">
        <v>1053</v>
      </c>
      <c r="L14" s="65">
        <v>45838</v>
      </c>
      <c r="M14" s="65">
        <v>46052</v>
      </c>
      <c r="N14" s="66" t="s">
        <v>1048</v>
      </c>
      <c r="O14" s="67" t="s">
        <v>57</v>
      </c>
      <c r="P14" s="61">
        <v>45721</v>
      </c>
      <c r="Q14" s="61">
        <v>45721</v>
      </c>
      <c r="R14" s="61">
        <v>45721</v>
      </c>
      <c r="S14" s="61">
        <v>45721</v>
      </c>
      <c r="T14" s="61">
        <v>45750</v>
      </c>
      <c r="U14" s="61">
        <v>45750</v>
      </c>
      <c r="V14" s="61">
        <v>45783</v>
      </c>
      <c r="W14" s="61">
        <v>45783</v>
      </c>
      <c r="X14" s="61">
        <v>45813</v>
      </c>
      <c r="Y14" s="61">
        <v>45813</v>
      </c>
      <c r="Z14" s="61">
        <v>45841</v>
      </c>
      <c r="AA14" s="61">
        <v>45841</v>
      </c>
      <c r="AB14" s="61">
        <v>45874</v>
      </c>
      <c r="AC14" s="61">
        <v>45874</v>
      </c>
      <c r="AD14" s="61">
        <v>45903</v>
      </c>
      <c r="AE14" s="61">
        <v>45903</v>
      </c>
      <c r="AF14" s="61">
        <v>45933</v>
      </c>
      <c r="AG14" s="61">
        <v>45933</v>
      </c>
      <c r="AH14" s="61">
        <v>45936</v>
      </c>
      <c r="AI14" s="61">
        <v>45936</v>
      </c>
      <c r="AJ14" s="61">
        <v>45994</v>
      </c>
      <c r="AK14" s="61">
        <v>45994</v>
      </c>
      <c r="AL14" s="61">
        <v>46022</v>
      </c>
      <c r="AM14" s="61">
        <v>46022</v>
      </c>
      <c r="AN14" s="62"/>
      <c r="AO14" s="4"/>
      <c r="AP14" s="4"/>
      <c r="AQ14" s="4"/>
      <c r="AR14" s="4"/>
      <c r="AS14" s="4"/>
      <c r="AT14" s="4"/>
      <c r="AU14" s="4"/>
      <c r="AV14" s="4"/>
      <c r="AW14" s="4"/>
      <c r="AX14" s="4"/>
      <c r="AY14" s="4"/>
      <c r="AZ14" s="4"/>
      <c r="BA14" s="4"/>
      <c r="BB14" s="4"/>
      <c r="BC14" s="4"/>
      <c r="BD14" s="4"/>
      <c r="BE14" s="4"/>
      <c r="BF14" s="4"/>
      <c r="BG14" s="4"/>
      <c r="BH14" s="4"/>
    </row>
    <row r="15" spans="1:60" ht="24" customHeight="1">
      <c r="A15" s="4" t="s">
        <v>1047</v>
      </c>
      <c r="B15" s="132"/>
      <c r="C15" s="132"/>
      <c r="D15" s="128"/>
      <c r="E15" s="128"/>
      <c r="F15" s="128"/>
      <c r="G15" s="8" t="s">
        <v>1050</v>
      </c>
      <c r="H15" s="8" t="s">
        <v>79</v>
      </c>
      <c r="I15" s="8" t="s">
        <v>1050</v>
      </c>
      <c r="J15" s="63" t="s">
        <v>82</v>
      </c>
      <c r="K15" s="64" t="s">
        <v>1053</v>
      </c>
      <c r="L15" s="65">
        <v>45838</v>
      </c>
      <c r="M15" s="65">
        <v>46052</v>
      </c>
      <c r="N15" s="66" t="s">
        <v>1048</v>
      </c>
      <c r="O15" s="67" t="s">
        <v>57</v>
      </c>
      <c r="P15" s="61">
        <v>45721</v>
      </c>
      <c r="Q15" s="61">
        <v>45721</v>
      </c>
      <c r="R15" s="61">
        <v>45721</v>
      </c>
      <c r="S15" s="61">
        <v>45721</v>
      </c>
      <c r="T15" s="61">
        <v>45750</v>
      </c>
      <c r="U15" s="61">
        <v>45750</v>
      </c>
      <c r="V15" s="61">
        <v>45783</v>
      </c>
      <c r="W15" s="61">
        <v>45783</v>
      </c>
      <c r="X15" s="61">
        <v>45813</v>
      </c>
      <c r="Y15" s="61">
        <v>45813</v>
      </c>
      <c r="Z15" s="61">
        <v>45841</v>
      </c>
      <c r="AA15" s="61">
        <v>45841</v>
      </c>
      <c r="AB15" s="61">
        <v>45874</v>
      </c>
      <c r="AC15" s="61">
        <v>45874</v>
      </c>
      <c r="AD15" s="61">
        <v>45903</v>
      </c>
      <c r="AE15" s="61">
        <v>45903</v>
      </c>
      <c r="AF15" s="61">
        <v>45933</v>
      </c>
      <c r="AG15" s="61">
        <v>45933</v>
      </c>
      <c r="AH15" s="61">
        <v>45936</v>
      </c>
      <c r="AI15" s="61">
        <v>45936</v>
      </c>
      <c r="AJ15" s="61">
        <v>45994</v>
      </c>
      <c r="AK15" s="61">
        <v>45994</v>
      </c>
      <c r="AL15" s="61">
        <v>46022</v>
      </c>
      <c r="AM15" s="61">
        <v>46022</v>
      </c>
      <c r="AN15" s="62"/>
      <c r="AO15" s="4"/>
      <c r="AP15" s="4"/>
      <c r="AQ15" s="4"/>
      <c r="AR15" s="4"/>
      <c r="AS15" s="4"/>
      <c r="AT15" s="4"/>
      <c r="AU15" s="4"/>
      <c r="AV15" s="4"/>
      <c r="AW15" s="4"/>
      <c r="AX15" s="4"/>
      <c r="AY15" s="4"/>
      <c r="AZ15" s="4"/>
      <c r="BA15" s="4"/>
      <c r="BB15" s="4"/>
      <c r="BC15" s="4"/>
      <c r="BD15" s="4"/>
      <c r="BE15" s="4"/>
      <c r="BF15" s="4"/>
      <c r="BG15" s="4"/>
      <c r="BH15" s="4"/>
    </row>
    <row r="16" spans="1:60" ht="24" customHeight="1">
      <c r="A16" s="4" t="s">
        <v>1047</v>
      </c>
      <c r="B16" s="132"/>
      <c r="C16" s="132"/>
      <c r="D16" s="150" t="s">
        <v>83</v>
      </c>
      <c r="E16" s="150" t="s">
        <v>1050</v>
      </c>
      <c r="F16" s="151" t="s">
        <v>84</v>
      </c>
      <c r="G16" s="8" t="s">
        <v>1050</v>
      </c>
      <c r="H16" s="8" t="s">
        <v>88</v>
      </c>
      <c r="I16" s="8" t="s">
        <v>1050</v>
      </c>
      <c r="J16" s="63" t="s">
        <v>96</v>
      </c>
      <c r="K16" s="64" t="s">
        <v>1043</v>
      </c>
      <c r="L16" s="65">
        <v>45931</v>
      </c>
      <c r="M16" s="65">
        <v>46021</v>
      </c>
      <c r="N16" s="66" t="s">
        <v>1048</v>
      </c>
      <c r="O16" s="67" t="s">
        <v>98</v>
      </c>
      <c r="P16" s="61">
        <v>45721</v>
      </c>
      <c r="Q16" s="61">
        <v>45721</v>
      </c>
      <c r="R16" s="61">
        <v>45721</v>
      </c>
      <c r="S16" s="61">
        <v>45721</v>
      </c>
      <c r="T16" s="61">
        <v>45750</v>
      </c>
      <c r="U16" s="61">
        <v>45750</v>
      </c>
      <c r="V16" s="61">
        <v>45783</v>
      </c>
      <c r="W16" s="61">
        <v>45783</v>
      </c>
      <c r="X16" s="61">
        <v>45813</v>
      </c>
      <c r="Y16" s="61">
        <v>45813</v>
      </c>
      <c r="Z16" s="61">
        <v>45841</v>
      </c>
      <c r="AA16" s="61">
        <v>45841</v>
      </c>
      <c r="AB16" s="61">
        <v>45874</v>
      </c>
      <c r="AC16" s="61">
        <v>45874</v>
      </c>
      <c r="AD16" s="61">
        <v>45903</v>
      </c>
      <c r="AE16" s="61">
        <v>45903</v>
      </c>
      <c r="AF16" s="61">
        <v>45933</v>
      </c>
      <c r="AG16" s="61">
        <v>45933</v>
      </c>
      <c r="AH16" s="61">
        <v>45936</v>
      </c>
      <c r="AI16" s="61">
        <v>45936</v>
      </c>
      <c r="AJ16" s="61">
        <v>45994</v>
      </c>
      <c r="AK16" s="61">
        <v>45994</v>
      </c>
      <c r="AL16" s="61">
        <v>46022</v>
      </c>
      <c r="AM16" s="61">
        <v>46022</v>
      </c>
      <c r="AN16" s="62"/>
      <c r="AO16" s="4"/>
      <c r="AP16" s="4"/>
      <c r="AQ16" s="4"/>
      <c r="AR16" s="4"/>
      <c r="AS16" s="4"/>
      <c r="AT16" s="4"/>
      <c r="AU16" s="4"/>
      <c r="AV16" s="4"/>
      <c r="AW16" s="4"/>
      <c r="AX16" s="4"/>
      <c r="AY16" s="4"/>
      <c r="AZ16" s="4"/>
      <c r="BA16" s="4"/>
      <c r="BB16" s="4"/>
      <c r="BC16" s="4"/>
      <c r="BD16" s="4"/>
      <c r="BE16" s="4"/>
      <c r="BF16" s="4"/>
      <c r="BG16" s="4"/>
      <c r="BH16" s="4"/>
    </row>
    <row r="17" spans="1:60" ht="24" customHeight="1">
      <c r="A17" s="4" t="s">
        <v>1047</v>
      </c>
      <c r="B17" s="128"/>
      <c r="C17" s="128"/>
      <c r="D17" s="128"/>
      <c r="E17" s="128"/>
      <c r="F17" s="128"/>
      <c r="G17" s="8" t="s">
        <v>1050</v>
      </c>
      <c r="H17" s="8" t="s">
        <v>100</v>
      </c>
      <c r="I17" s="8" t="s">
        <v>1050</v>
      </c>
      <c r="J17" s="63" t="s">
        <v>103</v>
      </c>
      <c r="K17" s="64" t="s">
        <v>1052</v>
      </c>
      <c r="L17" s="65">
        <v>45689</v>
      </c>
      <c r="M17" s="65">
        <v>46022</v>
      </c>
      <c r="N17" s="66" t="s">
        <v>1048</v>
      </c>
      <c r="O17" s="67" t="s">
        <v>57</v>
      </c>
      <c r="P17" s="61">
        <v>45721</v>
      </c>
      <c r="Q17" s="61">
        <v>45721</v>
      </c>
      <c r="R17" s="61">
        <v>45721</v>
      </c>
      <c r="S17" s="61">
        <v>45721</v>
      </c>
      <c r="T17" s="61">
        <v>45750</v>
      </c>
      <c r="U17" s="61">
        <v>45750</v>
      </c>
      <c r="V17" s="61">
        <v>45783</v>
      </c>
      <c r="W17" s="61">
        <v>45783</v>
      </c>
      <c r="X17" s="61">
        <v>45813</v>
      </c>
      <c r="Y17" s="61">
        <v>45813</v>
      </c>
      <c r="Z17" s="61">
        <v>45841</v>
      </c>
      <c r="AA17" s="61">
        <v>45841</v>
      </c>
      <c r="AB17" s="61">
        <v>45874</v>
      </c>
      <c r="AC17" s="61">
        <v>45874</v>
      </c>
      <c r="AD17" s="61">
        <v>45903</v>
      </c>
      <c r="AE17" s="61">
        <v>45903</v>
      </c>
      <c r="AF17" s="61">
        <v>45933</v>
      </c>
      <c r="AG17" s="61">
        <v>45933</v>
      </c>
      <c r="AH17" s="61">
        <v>45936</v>
      </c>
      <c r="AI17" s="61">
        <v>45936</v>
      </c>
      <c r="AJ17" s="61">
        <v>45994</v>
      </c>
      <c r="AK17" s="61">
        <v>45994</v>
      </c>
      <c r="AL17" s="61">
        <v>46022</v>
      </c>
      <c r="AM17" s="61">
        <v>46022</v>
      </c>
      <c r="AN17" s="62"/>
      <c r="AO17" s="4"/>
      <c r="AP17" s="4"/>
      <c r="AQ17" s="4"/>
      <c r="AR17" s="4"/>
      <c r="AS17" s="4"/>
      <c r="AT17" s="4"/>
      <c r="AU17" s="4"/>
      <c r="AV17" s="4"/>
      <c r="AW17" s="4"/>
      <c r="AX17" s="4"/>
      <c r="AY17" s="4"/>
      <c r="AZ17" s="4"/>
      <c r="BA17" s="4"/>
      <c r="BB17" s="4"/>
      <c r="BC17" s="4"/>
      <c r="BD17" s="4"/>
      <c r="BE17" s="4"/>
      <c r="BF17" s="4"/>
      <c r="BG17" s="4"/>
      <c r="BH17" s="4"/>
    </row>
    <row r="18" spans="1:60" ht="24" customHeight="1">
      <c r="A18" s="4" t="s">
        <v>1054</v>
      </c>
      <c r="B18" s="152" t="s">
        <v>1048</v>
      </c>
      <c r="C18" s="155" t="s">
        <v>1055</v>
      </c>
      <c r="D18" s="150" t="s">
        <v>104</v>
      </c>
      <c r="E18" s="150" t="s">
        <v>1056</v>
      </c>
      <c r="F18" s="151" t="s">
        <v>105</v>
      </c>
      <c r="G18" s="8" t="s">
        <v>1056</v>
      </c>
      <c r="H18" s="8" t="s">
        <v>109</v>
      </c>
      <c r="I18" s="8" t="s">
        <v>1056</v>
      </c>
      <c r="J18" s="63" t="s">
        <v>113</v>
      </c>
      <c r="K18" s="64" t="s">
        <v>1053</v>
      </c>
      <c r="L18" s="65">
        <v>45839</v>
      </c>
      <c r="M18" s="65">
        <v>46022</v>
      </c>
      <c r="N18" s="66" t="s">
        <v>1048</v>
      </c>
      <c r="O18" s="67" t="s">
        <v>115</v>
      </c>
      <c r="P18" s="61">
        <v>45721</v>
      </c>
      <c r="Q18" s="61">
        <v>45721</v>
      </c>
      <c r="R18" s="61">
        <v>45721</v>
      </c>
      <c r="S18" s="61">
        <v>45721</v>
      </c>
      <c r="T18" s="61">
        <v>45750</v>
      </c>
      <c r="U18" s="61">
        <v>45750</v>
      </c>
      <c r="V18" s="61">
        <v>45783</v>
      </c>
      <c r="W18" s="61">
        <v>45783</v>
      </c>
      <c r="X18" s="61">
        <v>45813</v>
      </c>
      <c r="Y18" s="61">
        <v>45813</v>
      </c>
      <c r="Z18" s="61">
        <v>45841</v>
      </c>
      <c r="AA18" s="61">
        <v>45841</v>
      </c>
      <c r="AB18" s="61">
        <v>45874</v>
      </c>
      <c r="AC18" s="61">
        <v>45874</v>
      </c>
      <c r="AD18" s="61">
        <v>45903</v>
      </c>
      <c r="AE18" s="61">
        <v>45903</v>
      </c>
      <c r="AF18" s="61">
        <v>45933</v>
      </c>
      <c r="AG18" s="61">
        <v>45933</v>
      </c>
      <c r="AH18" s="61">
        <v>45936</v>
      </c>
      <c r="AI18" s="61">
        <v>45936</v>
      </c>
      <c r="AJ18" s="61">
        <v>45994</v>
      </c>
      <c r="AK18" s="61">
        <v>45994</v>
      </c>
      <c r="AL18" s="61">
        <v>46022</v>
      </c>
      <c r="AM18" s="61">
        <v>46022</v>
      </c>
      <c r="AN18" s="62"/>
      <c r="AO18" s="4"/>
      <c r="AP18" s="4"/>
      <c r="AQ18" s="4"/>
      <c r="AR18" s="4"/>
      <c r="AS18" s="4"/>
      <c r="AT18" s="4"/>
      <c r="AU18" s="4"/>
      <c r="AV18" s="4"/>
      <c r="AW18" s="4"/>
      <c r="AX18" s="4"/>
      <c r="AY18" s="4"/>
      <c r="AZ18" s="4"/>
      <c r="BA18" s="4"/>
      <c r="BB18" s="4"/>
      <c r="BC18" s="4"/>
      <c r="BD18" s="4"/>
      <c r="BE18" s="4"/>
      <c r="BF18" s="4"/>
      <c r="BG18" s="4"/>
      <c r="BH18" s="4"/>
    </row>
    <row r="19" spans="1:60" ht="24" customHeight="1">
      <c r="A19" s="4" t="s">
        <v>1054</v>
      </c>
      <c r="B19" s="132"/>
      <c r="C19" s="132"/>
      <c r="D19" s="132"/>
      <c r="E19" s="132"/>
      <c r="F19" s="132"/>
      <c r="G19" s="8" t="s">
        <v>1056</v>
      </c>
      <c r="H19" s="8" t="s">
        <v>117</v>
      </c>
      <c r="I19" s="8" t="s">
        <v>1056</v>
      </c>
      <c r="J19" s="63" t="s">
        <v>121</v>
      </c>
      <c r="K19" s="64" t="s">
        <v>1053</v>
      </c>
      <c r="L19" s="65">
        <v>45839</v>
      </c>
      <c r="M19" s="65">
        <v>46022</v>
      </c>
      <c r="N19" s="66" t="s">
        <v>1048</v>
      </c>
      <c r="O19" s="67" t="s">
        <v>123</v>
      </c>
      <c r="P19" s="61">
        <v>45721</v>
      </c>
      <c r="Q19" s="61">
        <v>45721</v>
      </c>
      <c r="R19" s="61">
        <v>45721</v>
      </c>
      <c r="S19" s="61">
        <v>45721</v>
      </c>
      <c r="T19" s="61">
        <v>45750</v>
      </c>
      <c r="U19" s="61">
        <v>45750</v>
      </c>
      <c r="V19" s="61">
        <v>45783</v>
      </c>
      <c r="W19" s="61">
        <v>45783</v>
      </c>
      <c r="X19" s="61">
        <v>45813</v>
      </c>
      <c r="Y19" s="61">
        <v>45813</v>
      </c>
      <c r="Z19" s="61">
        <v>45841</v>
      </c>
      <c r="AA19" s="61">
        <v>45841</v>
      </c>
      <c r="AB19" s="61">
        <v>45874</v>
      </c>
      <c r="AC19" s="61">
        <v>45874</v>
      </c>
      <c r="AD19" s="61">
        <v>45903</v>
      </c>
      <c r="AE19" s="61">
        <v>45903</v>
      </c>
      <c r="AF19" s="61">
        <v>45933</v>
      </c>
      <c r="AG19" s="61">
        <v>45933</v>
      </c>
      <c r="AH19" s="61">
        <v>45936</v>
      </c>
      <c r="AI19" s="61">
        <v>45936</v>
      </c>
      <c r="AJ19" s="61">
        <v>45994</v>
      </c>
      <c r="AK19" s="61">
        <v>45994</v>
      </c>
      <c r="AL19" s="61">
        <v>46022</v>
      </c>
      <c r="AM19" s="61">
        <v>46022</v>
      </c>
      <c r="AN19" s="62"/>
      <c r="AO19" s="4"/>
      <c r="AP19" s="4"/>
      <c r="AQ19" s="4"/>
      <c r="AR19" s="4"/>
      <c r="AS19" s="4"/>
      <c r="AT19" s="4"/>
      <c r="AU19" s="4"/>
      <c r="AV19" s="4"/>
      <c r="AW19" s="4"/>
      <c r="AX19" s="4"/>
      <c r="AY19" s="4"/>
      <c r="AZ19" s="4"/>
      <c r="BA19" s="4"/>
      <c r="BB19" s="4"/>
      <c r="BC19" s="4"/>
      <c r="BD19" s="4"/>
      <c r="BE19" s="4"/>
      <c r="BF19" s="4"/>
      <c r="BG19" s="4"/>
      <c r="BH19" s="4"/>
    </row>
    <row r="20" spans="1:60" ht="24" customHeight="1">
      <c r="A20" s="4" t="s">
        <v>1054</v>
      </c>
      <c r="B20" s="132"/>
      <c r="C20" s="132"/>
      <c r="D20" s="128"/>
      <c r="E20" s="128"/>
      <c r="F20" s="128"/>
      <c r="G20" s="8" t="s">
        <v>1056</v>
      </c>
      <c r="H20" s="8" t="s">
        <v>124</v>
      </c>
      <c r="I20" s="8" t="s">
        <v>1056</v>
      </c>
      <c r="J20" s="63" t="s">
        <v>127</v>
      </c>
      <c r="K20" s="64" t="s">
        <v>1051</v>
      </c>
      <c r="L20" s="65">
        <v>45717</v>
      </c>
      <c r="M20" s="65">
        <v>46022</v>
      </c>
      <c r="N20" s="66" t="s">
        <v>1048</v>
      </c>
      <c r="O20" s="67" t="s">
        <v>123</v>
      </c>
      <c r="P20" s="61">
        <v>45721</v>
      </c>
      <c r="Q20" s="61">
        <v>45721</v>
      </c>
      <c r="R20" s="61">
        <v>45721</v>
      </c>
      <c r="S20" s="61">
        <v>45721</v>
      </c>
      <c r="T20" s="61">
        <v>45750</v>
      </c>
      <c r="U20" s="61">
        <v>45750</v>
      </c>
      <c r="V20" s="61">
        <v>45783</v>
      </c>
      <c r="W20" s="61">
        <v>45783</v>
      </c>
      <c r="X20" s="61">
        <v>45813</v>
      </c>
      <c r="Y20" s="61">
        <v>45813</v>
      </c>
      <c r="Z20" s="61">
        <v>45841</v>
      </c>
      <c r="AA20" s="61">
        <v>45841</v>
      </c>
      <c r="AB20" s="61">
        <v>45874</v>
      </c>
      <c r="AC20" s="61">
        <v>45874</v>
      </c>
      <c r="AD20" s="61">
        <v>45903</v>
      </c>
      <c r="AE20" s="61">
        <v>45903</v>
      </c>
      <c r="AF20" s="61">
        <v>45933</v>
      </c>
      <c r="AG20" s="61">
        <v>45933</v>
      </c>
      <c r="AH20" s="61">
        <v>45936</v>
      </c>
      <c r="AI20" s="61">
        <v>45936</v>
      </c>
      <c r="AJ20" s="61">
        <v>45994</v>
      </c>
      <c r="AK20" s="61">
        <v>45994</v>
      </c>
      <c r="AL20" s="61">
        <v>46022</v>
      </c>
      <c r="AM20" s="61">
        <v>46022</v>
      </c>
      <c r="AN20" s="62"/>
      <c r="AO20" s="4"/>
      <c r="AP20" s="4"/>
      <c r="AQ20" s="4"/>
      <c r="AR20" s="4"/>
      <c r="AS20" s="4"/>
      <c r="AT20" s="4"/>
      <c r="AU20" s="4"/>
      <c r="AV20" s="4"/>
      <c r="AW20" s="4"/>
      <c r="AX20" s="4"/>
      <c r="AY20" s="4"/>
      <c r="AZ20" s="4"/>
      <c r="BA20" s="4"/>
      <c r="BB20" s="4"/>
      <c r="BC20" s="4"/>
      <c r="BD20" s="4"/>
      <c r="BE20" s="4"/>
      <c r="BF20" s="4"/>
      <c r="BG20" s="4"/>
      <c r="BH20" s="4"/>
    </row>
    <row r="21" spans="1:60" ht="24" customHeight="1">
      <c r="A21" s="4" t="s">
        <v>1054</v>
      </c>
      <c r="B21" s="132"/>
      <c r="C21" s="132"/>
      <c r="D21" s="150" t="s">
        <v>128</v>
      </c>
      <c r="E21" s="150" t="s">
        <v>1056</v>
      </c>
      <c r="F21" s="151" t="s">
        <v>129</v>
      </c>
      <c r="G21" s="8" t="s">
        <v>1056</v>
      </c>
      <c r="H21" s="8" t="s">
        <v>132</v>
      </c>
      <c r="I21" s="8" t="s">
        <v>1056</v>
      </c>
      <c r="J21" s="63" t="s">
        <v>135</v>
      </c>
      <c r="K21" s="64" t="s">
        <v>1053</v>
      </c>
      <c r="L21" s="65">
        <v>45809</v>
      </c>
      <c r="M21" s="65">
        <v>45900</v>
      </c>
      <c r="N21" s="66" t="s">
        <v>1048</v>
      </c>
      <c r="O21" s="67" t="s">
        <v>123</v>
      </c>
      <c r="P21" s="61">
        <v>45721</v>
      </c>
      <c r="Q21" s="61">
        <v>45721</v>
      </c>
      <c r="R21" s="61">
        <v>45721</v>
      </c>
      <c r="S21" s="61">
        <v>45721</v>
      </c>
      <c r="T21" s="61">
        <v>45750</v>
      </c>
      <c r="U21" s="61">
        <v>45750</v>
      </c>
      <c r="V21" s="61">
        <v>45783</v>
      </c>
      <c r="W21" s="61">
        <v>45783</v>
      </c>
      <c r="X21" s="61">
        <v>45813</v>
      </c>
      <c r="Y21" s="61">
        <v>45813</v>
      </c>
      <c r="Z21" s="61">
        <v>45841</v>
      </c>
      <c r="AA21" s="61">
        <v>45841</v>
      </c>
      <c r="AB21" s="61">
        <v>45874</v>
      </c>
      <c r="AC21" s="61">
        <v>45874</v>
      </c>
      <c r="AD21" s="61">
        <v>45903</v>
      </c>
      <c r="AE21" s="61">
        <v>45903</v>
      </c>
      <c r="AF21" s="61">
        <v>45933</v>
      </c>
      <c r="AG21" s="61">
        <v>45933</v>
      </c>
      <c r="AH21" s="61">
        <v>45936</v>
      </c>
      <c r="AI21" s="61">
        <v>45936</v>
      </c>
      <c r="AJ21" s="61">
        <v>45994</v>
      </c>
      <c r="AK21" s="61">
        <v>45994</v>
      </c>
      <c r="AL21" s="61">
        <v>46022</v>
      </c>
      <c r="AM21" s="61">
        <v>46022</v>
      </c>
      <c r="AN21" s="62"/>
      <c r="AO21" s="4"/>
      <c r="AP21" s="4"/>
      <c r="AQ21" s="4"/>
      <c r="AR21" s="4"/>
      <c r="AS21" s="4"/>
      <c r="AT21" s="4"/>
      <c r="AU21" s="4"/>
      <c r="AV21" s="4"/>
      <c r="AW21" s="4"/>
      <c r="AX21" s="4"/>
      <c r="AY21" s="4"/>
      <c r="AZ21" s="4"/>
      <c r="BA21" s="4"/>
      <c r="BB21" s="4"/>
      <c r="BC21" s="4"/>
      <c r="BD21" s="4"/>
      <c r="BE21" s="4"/>
      <c r="BF21" s="4"/>
      <c r="BG21" s="4"/>
      <c r="BH21" s="4"/>
    </row>
    <row r="22" spans="1:60" ht="24" customHeight="1">
      <c r="A22" s="4" t="s">
        <v>1054</v>
      </c>
      <c r="B22" s="128"/>
      <c r="C22" s="128"/>
      <c r="D22" s="128"/>
      <c r="E22" s="128"/>
      <c r="F22" s="128"/>
      <c r="G22" s="8" t="s">
        <v>1056</v>
      </c>
      <c r="H22" s="8" t="s">
        <v>137</v>
      </c>
      <c r="I22" s="8" t="s">
        <v>1056</v>
      </c>
      <c r="J22" s="63" t="s">
        <v>140</v>
      </c>
      <c r="K22" s="64" t="s">
        <v>1053</v>
      </c>
      <c r="L22" s="65">
        <v>45901</v>
      </c>
      <c r="M22" s="65">
        <v>46022</v>
      </c>
      <c r="N22" s="66" t="s">
        <v>1048</v>
      </c>
      <c r="O22" s="67" t="s">
        <v>123</v>
      </c>
      <c r="P22" s="61">
        <v>45721</v>
      </c>
      <c r="Q22" s="61">
        <v>45721</v>
      </c>
      <c r="R22" s="61">
        <v>45721</v>
      </c>
      <c r="S22" s="61">
        <v>45721</v>
      </c>
      <c r="T22" s="61">
        <v>45750</v>
      </c>
      <c r="U22" s="61">
        <v>45750</v>
      </c>
      <c r="V22" s="61">
        <v>45783</v>
      </c>
      <c r="W22" s="61">
        <v>45783</v>
      </c>
      <c r="X22" s="61">
        <v>45813</v>
      </c>
      <c r="Y22" s="61">
        <v>45813</v>
      </c>
      <c r="Z22" s="61">
        <v>45841</v>
      </c>
      <c r="AA22" s="61">
        <v>45841</v>
      </c>
      <c r="AB22" s="61">
        <v>45874</v>
      </c>
      <c r="AC22" s="61">
        <v>45874</v>
      </c>
      <c r="AD22" s="61">
        <v>45903</v>
      </c>
      <c r="AE22" s="61">
        <v>45903</v>
      </c>
      <c r="AF22" s="61">
        <v>45933</v>
      </c>
      <c r="AG22" s="61">
        <v>45933</v>
      </c>
      <c r="AH22" s="61">
        <v>45936</v>
      </c>
      <c r="AI22" s="61">
        <v>45936</v>
      </c>
      <c r="AJ22" s="61">
        <v>45994</v>
      </c>
      <c r="AK22" s="61">
        <v>45994</v>
      </c>
      <c r="AL22" s="61">
        <v>46022</v>
      </c>
      <c r="AM22" s="61">
        <v>46022</v>
      </c>
      <c r="AN22" s="62"/>
      <c r="AO22" s="4"/>
      <c r="AP22" s="4"/>
      <c r="AQ22" s="4"/>
      <c r="AR22" s="4"/>
      <c r="AS22" s="4"/>
      <c r="AT22" s="4"/>
      <c r="AU22" s="4"/>
      <c r="AV22" s="4"/>
      <c r="AW22" s="4"/>
      <c r="AX22" s="4"/>
      <c r="AY22" s="4"/>
      <c r="AZ22" s="4"/>
      <c r="BA22" s="4"/>
      <c r="BB22" s="4"/>
      <c r="BC22" s="4"/>
      <c r="BD22" s="4"/>
      <c r="BE22" s="4"/>
      <c r="BF22" s="4"/>
      <c r="BG22" s="4"/>
      <c r="BH22" s="4"/>
    </row>
    <row r="23" spans="1:60" ht="24" customHeight="1">
      <c r="A23" s="4" t="s">
        <v>1057</v>
      </c>
      <c r="B23" s="152" t="s">
        <v>1058</v>
      </c>
      <c r="C23" s="152" t="s">
        <v>1059</v>
      </c>
      <c r="D23" s="150" t="s">
        <v>141</v>
      </c>
      <c r="E23" s="150" t="s">
        <v>1060</v>
      </c>
      <c r="F23" s="151" t="s">
        <v>142</v>
      </c>
      <c r="G23" s="8" t="s">
        <v>1060</v>
      </c>
      <c r="H23" s="8" t="s">
        <v>146</v>
      </c>
      <c r="I23" s="8" t="s">
        <v>1060</v>
      </c>
      <c r="J23" s="63" t="s">
        <v>150</v>
      </c>
      <c r="K23" s="64" t="s">
        <v>1052</v>
      </c>
      <c r="L23" s="65">
        <v>45689</v>
      </c>
      <c r="M23" s="65">
        <v>46021</v>
      </c>
      <c r="N23" s="66" t="s">
        <v>1061</v>
      </c>
      <c r="O23" s="67" t="s">
        <v>152</v>
      </c>
      <c r="P23" s="61">
        <v>45721</v>
      </c>
      <c r="Q23" s="61">
        <v>45721</v>
      </c>
      <c r="R23" s="61">
        <v>45721</v>
      </c>
      <c r="S23" s="61">
        <v>45721</v>
      </c>
      <c r="T23" s="61">
        <v>45750</v>
      </c>
      <c r="U23" s="61">
        <v>45750</v>
      </c>
      <c r="V23" s="61">
        <v>45783</v>
      </c>
      <c r="W23" s="61">
        <v>45783</v>
      </c>
      <c r="X23" s="61">
        <v>45813</v>
      </c>
      <c r="Y23" s="61">
        <v>45813</v>
      </c>
      <c r="Z23" s="61">
        <v>45841</v>
      </c>
      <c r="AA23" s="61">
        <v>45841</v>
      </c>
      <c r="AB23" s="61">
        <v>45874</v>
      </c>
      <c r="AC23" s="61">
        <v>45874</v>
      </c>
      <c r="AD23" s="61">
        <v>45903</v>
      </c>
      <c r="AE23" s="61">
        <v>45903</v>
      </c>
      <c r="AF23" s="61">
        <v>45933</v>
      </c>
      <c r="AG23" s="61">
        <v>45933</v>
      </c>
      <c r="AH23" s="61">
        <v>45936</v>
      </c>
      <c r="AI23" s="61">
        <v>45936</v>
      </c>
      <c r="AJ23" s="61">
        <v>45994</v>
      </c>
      <c r="AK23" s="61">
        <v>45994</v>
      </c>
      <c r="AL23" s="61">
        <v>46022</v>
      </c>
      <c r="AM23" s="61">
        <v>46022</v>
      </c>
      <c r="AN23" s="62"/>
      <c r="AO23" s="4"/>
      <c r="AP23" s="4"/>
      <c r="AQ23" s="4"/>
      <c r="AR23" s="4"/>
      <c r="AS23" s="4"/>
      <c r="AT23" s="4"/>
      <c r="AU23" s="4"/>
      <c r="AV23" s="4"/>
      <c r="AW23" s="4"/>
      <c r="AX23" s="4"/>
      <c r="AY23" s="4"/>
      <c r="AZ23" s="4"/>
      <c r="BA23" s="4"/>
      <c r="BB23" s="4"/>
      <c r="BC23" s="4"/>
      <c r="BD23" s="4"/>
      <c r="BE23" s="4"/>
      <c r="BF23" s="4"/>
      <c r="BG23" s="4"/>
      <c r="BH23" s="4"/>
    </row>
    <row r="24" spans="1:60" ht="24" customHeight="1">
      <c r="A24" s="4" t="s">
        <v>1057</v>
      </c>
      <c r="B24" s="132"/>
      <c r="C24" s="132"/>
      <c r="D24" s="132"/>
      <c r="E24" s="132"/>
      <c r="F24" s="132"/>
      <c r="G24" s="134" t="s">
        <v>1060</v>
      </c>
      <c r="H24" s="134" t="s">
        <v>154</v>
      </c>
      <c r="I24" s="8" t="s">
        <v>1060</v>
      </c>
      <c r="J24" s="63" t="s">
        <v>158</v>
      </c>
      <c r="K24" s="64" t="s">
        <v>1052</v>
      </c>
      <c r="L24" s="65">
        <v>45689</v>
      </c>
      <c r="M24" s="65">
        <v>46021</v>
      </c>
      <c r="N24" s="66" t="s">
        <v>1061</v>
      </c>
      <c r="O24" s="67" t="s">
        <v>152</v>
      </c>
      <c r="P24" s="61">
        <v>45721</v>
      </c>
      <c r="Q24" s="61">
        <v>45721</v>
      </c>
      <c r="R24" s="61">
        <v>45721</v>
      </c>
      <c r="S24" s="61">
        <v>45721</v>
      </c>
      <c r="T24" s="61">
        <v>45750</v>
      </c>
      <c r="U24" s="61">
        <v>45750</v>
      </c>
      <c r="V24" s="61">
        <v>45783</v>
      </c>
      <c r="W24" s="61">
        <v>45783</v>
      </c>
      <c r="X24" s="61">
        <v>45813</v>
      </c>
      <c r="Y24" s="61">
        <v>45813</v>
      </c>
      <c r="Z24" s="61">
        <v>45841</v>
      </c>
      <c r="AA24" s="61">
        <v>45841</v>
      </c>
      <c r="AB24" s="61">
        <v>45874</v>
      </c>
      <c r="AC24" s="61">
        <v>45874</v>
      </c>
      <c r="AD24" s="61">
        <v>45903</v>
      </c>
      <c r="AE24" s="61">
        <v>45903</v>
      </c>
      <c r="AF24" s="61">
        <v>45933</v>
      </c>
      <c r="AG24" s="61">
        <v>45933</v>
      </c>
      <c r="AH24" s="61">
        <v>45936</v>
      </c>
      <c r="AI24" s="61">
        <v>45936</v>
      </c>
      <c r="AJ24" s="61">
        <v>45994</v>
      </c>
      <c r="AK24" s="61">
        <v>45994</v>
      </c>
      <c r="AL24" s="61">
        <v>46022</v>
      </c>
      <c r="AM24" s="61">
        <v>46022</v>
      </c>
      <c r="AN24" s="62"/>
      <c r="AO24" s="4"/>
      <c r="AP24" s="4"/>
      <c r="AQ24" s="4"/>
      <c r="AR24" s="4"/>
      <c r="AS24" s="4"/>
      <c r="AT24" s="4"/>
      <c r="AU24" s="4"/>
      <c r="AV24" s="4"/>
      <c r="AW24" s="4"/>
      <c r="AX24" s="4"/>
      <c r="AY24" s="4"/>
      <c r="AZ24" s="4"/>
      <c r="BA24" s="4"/>
      <c r="BB24" s="4"/>
      <c r="BC24" s="4"/>
      <c r="BD24" s="4"/>
      <c r="BE24" s="4"/>
      <c r="BF24" s="4"/>
      <c r="BG24" s="4"/>
      <c r="BH24" s="4"/>
    </row>
    <row r="25" spans="1:60" ht="24" customHeight="1">
      <c r="A25" s="4" t="s">
        <v>1057</v>
      </c>
      <c r="B25" s="132"/>
      <c r="C25" s="132"/>
      <c r="D25" s="132"/>
      <c r="E25" s="132"/>
      <c r="F25" s="132"/>
      <c r="G25" s="128"/>
      <c r="H25" s="128"/>
      <c r="I25" s="8" t="s">
        <v>1060</v>
      </c>
      <c r="J25" s="63" t="s">
        <v>161</v>
      </c>
      <c r="K25" s="64" t="s">
        <v>1052</v>
      </c>
      <c r="L25" s="65">
        <v>45689</v>
      </c>
      <c r="M25" s="65">
        <v>46021</v>
      </c>
      <c r="N25" s="66" t="s">
        <v>1061</v>
      </c>
      <c r="O25" s="67" t="s">
        <v>152</v>
      </c>
      <c r="P25" s="61">
        <v>45721</v>
      </c>
      <c r="Q25" s="61">
        <v>45721</v>
      </c>
      <c r="R25" s="61">
        <v>45721</v>
      </c>
      <c r="S25" s="61">
        <v>45721</v>
      </c>
      <c r="T25" s="61">
        <v>45750</v>
      </c>
      <c r="U25" s="61">
        <v>45750</v>
      </c>
      <c r="V25" s="61">
        <v>45783</v>
      </c>
      <c r="W25" s="61">
        <v>45783</v>
      </c>
      <c r="X25" s="61">
        <v>45813</v>
      </c>
      <c r="Y25" s="61">
        <v>45813</v>
      </c>
      <c r="Z25" s="61">
        <v>45841</v>
      </c>
      <c r="AA25" s="61">
        <v>45841</v>
      </c>
      <c r="AB25" s="61">
        <v>45874</v>
      </c>
      <c r="AC25" s="61">
        <v>45874</v>
      </c>
      <c r="AD25" s="61">
        <v>45903</v>
      </c>
      <c r="AE25" s="61">
        <v>45903</v>
      </c>
      <c r="AF25" s="61">
        <v>45933</v>
      </c>
      <c r="AG25" s="61">
        <v>45933</v>
      </c>
      <c r="AH25" s="61">
        <v>45936</v>
      </c>
      <c r="AI25" s="61">
        <v>45936</v>
      </c>
      <c r="AJ25" s="61">
        <v>45994</v>
      </c>
      <c r="AK25" s="61">
        <v>45994</v>
      </c>
      <c r="AL25" s="61">
        <v>46022</v>
      </c>
      <c r="AM25" s="61">
        <v>46022</v>
      </c>
      <c r="AN25" s="62"/>
      <c r="AO25" s="4"/>
      <c r="AP25" s="4"/>
      <c r="AQ25" s="4"/>
      <c r="AR25" s="4"/>
      <c r="AS25" s="4"/>
      <c r="AT25" s="4"/>
      <c r="AU25" s="4"/>
      <c r="AV25" s="4"/>
      <c r="AW25" s="4"/>
      <c r="AX25" s="4"/>
      <c r="AY25" s="4"/>
      <c r="AZ25" s="4"/>
      <c r="BA25" s="4"/>
      <c r="BB25" s="4"/>
      <c r="BC25" s="4"/>
      <c r="BD25" s="4"/>
      <c r="BE25" s="4"/>
      <c r="BF25" s="4"/>
      <c r="BG25" s="4"/>
      <c r="BH25" s="4"/>
    </row>
    <row r="26" spans="1:60" ht="24" customHeight="1">
      <c r="A26" s="4" t="s">
        <v>1057</v>
      </c>
      <c r="B26" s="132"/>
      <c r="C26" s="132"/>
      <c r="D26" s="128"/>
      <c r="E26" s="128"/>
      <c r="F26" s="128"/>
      <c r="G26" s="8" t="s">
        <v>1060</v>
      </c>
      <c r="H26" s="8" t="s">
        <v>163</v>
      </c>
      <c r="I26" s="8" t="s">
        <v>1060</v>
      </c>
      <c r="J26" s="63" t="s">
        <v>167</v>
      </c>
      <c r="K26" s="64" t="s">
        <v>1051</v>
      </c>
      <c r="L26" s="65">
        <v>45748</v>
      </c>
      <c r="M26" s="65">
        <v>46021</v>
      </c>
      <c r="N26" s="66" t="s">
        <v>1061</v>
      </c>
      <c r="O26" s="67" t="s">
        <v>152</v>
      </c>
      <c r="P26" s="61">
        <v>45721</v>
      </c>
      <c r="Q26" s="61">
        <v>45721</v>
      </c>
      <c r="R26" s="61">
        <v>45721</v>
      </c>
      <c r="S26" s="61">
        <v>45721</v>
      </c>
      <c r="T26" s="61">
        <v>45750</v>
      </c>
      <c r="U26" s="61">
        <v>45750</v>
      </c>
      <c r="V26" s="61">
        <v>45783</v>
      </c>
      <c r="W26" s="61">
        <v>45783</v>
      </c>
      <c r="X26" s="61">
        <v>45813</v>
      </c>
      <c r="Y26" s="61">
        <v>45813</v>
      </c>
      <c r="Z26" s="61">
        <v>45841</v>
      </c>
      <c r="AA26" s="61">
        <v>45841</v>
      </c>
      <c r="AB26" s="61">
        <v>45874</v>
      </c>
      <c r="AC26" s="61">
        <v>45874</v>
      </c>
      <c r="AD26" s="61">
        <v>45903</v>
      </c>
      <c r="AE26" s="61">
        <v>45903</v>
      </c>
      <c r="AF26" s="61">
        <v>45933</v>
      </c>
      <c r="AG26" s="61">
        <v>45933</v>
      </c>
      <c r="AH26" s="61">
        <v>45936</v>
      </c>
      <c r="AI26" s="61">
        <v>45936</v>
      </c>
      <c r="AJ26" s="61">
        <v>45994</v>
      </c>
      <c r="AK26" s="61">
        <v>45994</v>
      </c>
      <c r="AL26" s="61">
        <v>46022</v>
      </c>
      <c r="AM26" s="61">
        <v>46022</v>
      </c>
      <c r="AN26" s="62"/>
      <c r="AO26" s="4"/>
      <c r="AP26" s="4"/>
      <c r="AQ26" s="4"/>
      <c r="AR26" s="4"/>
      <c r="AS26" s="4"/>
      <c r="AT26" s="4"/>
      <c r="AU26" s="4"/>
      <c r="AV26" s="4"/>
      <c r="AW26" s="4"/>
      <c r="AX26" s="4"/>
      <c r="AY26" s="4"/>
      <c r="AZ26" s="4"/>
      <c r="BA26" s="4"/>
      <c r="BB26" s="4"/>
      <c r="BC26" s="4"/>
      <c r="BD26" s="4"/>
      <c r="BE26" s="4"/>
      <c r="BF26" s="4"/>
      <c r="BG26" s="4"/>
      <c r="BH26" s="4"/>
    </row>
    <row r="27" spans="1:60" ht="62.25" customHeight="1">
      <c r="A27" s="4" t="s">
        <v>1057</v>
      </c>
      <c r="B27" s="132"/>
      <c r="C27" s="132"/>
      <c r="D27" s="22" t="s">
        <v>169</v>
      </c>
      <c r="E27" s="22" t="s">
        <v>1060</v>
      </c>
      <c r="F27" s="38" t="s">
        <v>170</v>
      </c>
      <c r="G27" s="8" t="s">
        <v>1060</v>
      </c>
      <c r="H27" s="8" t="s">
        <v>174</v>
      </c>
      <c r="I27" s="8" t="s">
        <v>1060</v>
      </c>
      <c r="J27" s="63" t="s">
        <v>178</v>
      </c>
      <c r="K27" s="64" t="s">
        <v>1051</v>
      </c>
      <c r="L27" s="65">
        <v>45748</v>
      </c>
      <c r="M27" s="65">
        <v>46021</v>
      </c>
      <c r="N27" s="66" t="s">
        <v>1061</v>
      </c>
      <c r="O27" s="67" t="s">
        <v>152</v>
      </c>
      <c r="P27" s="61">
        <v>45721</v>
      </c>
      <c r="Q27" s="61">
        <v>45721</v>
      </c>
      <c r="R27" s="61">
        <v>45721</v>
      </c>
      <c r="S27" s="61">
        <v>45721</v>
      </c>
      <c r="T27" s="61">
        <v>45750</v>
      </c>
      <c r="U27" s="61">
        <v>45750</v>
      </c>
      <c r="V27" s="61">
        <v>45783</v>
      </c>
      <c r="W27" s="61">
        <v>45783</v>
      </c>
      <c r="X27" s="61">
        <v>45813</v>
      </c>
      <c r="Y27" s="61">
        <v>45813</v>
      </c>
      <c r="Z27" s="61">
        <v>45841</v>
      </c>
      <c r="AA27" s="61">
        <v>45841</v>
      </c>
      <c r="AB27" s="61">
        <v>45874</v>
      </c>
      <c r="AC27" s="61">
        <v>45874</v>
      </c>
      <c r="AD27" s="61">
        <v>45903</v>
      </c>
      <c r="AE27" s="61">
        <v>45903</v>
      </c>
      <c r="AF27" s="61">
        <v>45933</v>
      </c>
      <c r="AG27" s="61">
        <v>45933</v>
      </c>
      <c r="AH27" s="61">
        <v>45936</v>
      </c>
      <c r="AI27" s="61">
        <v>45936</v>
      </c>
      <c r="AJ27" s="61">
        <v>45994</v>
      </c>
      <c r="AK27" s="61">
        <v>45994</v>
      </c>
      <c r="AL27" s="61">
        <v>46022</v>
      </c>
      <c r="AM27" s="61">
        <v>46022</v>
      </c>
      <c r="AN27" s="62"/>
      <c r="AO27" s="4"/>
      <c r="AP27" s="4"/>
      <c r="AQ27" s="4"/>
      <c r="AR27" s="4"/>
      <c r="AS27" s="4"/>
      <c r="AT27" s="4"/>
      <c r="AU27" s="4"/>
      <c r="AV27" s="4"/>
      <c r="AW27" s="4"/>
      <c r="AX27" s="4"/>
      <c r="AY27" s="4"/>
      <c r="AZ27" s="4"/>
      <c r="BA27" s="4"/>
      <c r="BB27" s="4"/>
      <c r="BC27" s="4"/>
      <c r="BD27" s="4"/>
      <c r="BE27" s="4"/>
      <c r="BF27" s="4"/>
      <c r="BG27" s="4"/>
      <c r="BH27" s="4"/>
    </row>
    <row r="28" spans="1:60" ht="51.75" customHeight="1">
      <c r="A28" s="4" t="s">
        <v>1057</v>
      </c>
      <c r="B28" s="132"/>
      <c r="C28" s="132"/>
      <c r="D28" s="22" t="s">
        <v>181</v>
      </c>
      <c r="E28" s="22" t="s">
        <v>1060</v>
      </c>
      <c r="F28" s="38" t="s">
        <v>182</v>
      </c>
      <c r="G28" s="8" t="s">
        <v>1060</v>
      </c>
      <c r="H28" s="8" t="s">
        <v>186</v>
      </c>
      <c r="I28" s="8" t="s">
        <v>1060</v>
      </c>
      <c r="J28" s="63" t="s">
        <v>190</v>
      </c>
      <c r="K28" s="64" t="s">
        <v>1052</v>
      </c>
      <c r="L28" s="65">
        <v>45689</v>
      </c>
      <c r="M28" s="65">
        <v>46021</v>
      </c>
      <c r="N28" s="66" t="s">
        <v>1061</v>
      </c>
      <c r="O28" s="67" t="s">
        <v>192</v>
      </c>
      <c r="P28" s="61">
        <v>45721</v>
      </c>
      <c r="Q28" s="61">
        <v>45721</v>
      </c>
      <c r="R28" s="61">
        <v>45721</v>
      </c>
      <c r="S28" s="61">
        <v>45721</v>
      </c>
      <c r="T28" s="61">
        <v>45750</v>
      </c>
      <c r="U28" s="61">
        <v>45750</v>
      </c>
      <c r="V28" s="61">
        <v>45783</v>
      </c>
      <c r="W28" s="61">
        <v>45783</v>
      </c>
      <c r="X28" s="61">
        <v>45813</v>
      </c>
      <c r="Y28" s="61">
        <v>45813</v>
      </c>
      <c r="Z28" s="61">
        <v>45841</v>
      </c>
      <c r="AA28" s="61">
        <v>45841</v>
      </c>
      <c r="AB28" s="61">
        <v>45874</v>
      </c>
      <c r="AC28" s="61">
        <v>45874</v>
      </c>
      <c r="AD28" s="61">
        <v>45903</v>
      </c>
      <c r="AE28" s="61">
        <v>45903</v>
      </c>
      <c r="AF28" s="61">
        <v>45933</v>
      </c>
      <c r="AG28" s="61">
        <v>45933</v>
      </c>
      <c r="AH28" s="61">
        <v>45936</v>
      </c>
      <c r="AI28" s="61">
        <v>45936</v>
      </c>
      <c r="AJ28" s="61">
        <v>45994</v>
      </c>
      <c r="AK28" s="61">
        <v>45994</v>
      </c>
      <c r="AL28" s="61">
        <v>46022</v>
      </c>
      <c r="AM28" s="61">
        <v>46022</v>
      </c>
      <c r="AN28" s="62"/>
      <c r="AO28" s="4"/>
      <c r="AP28" s="4"/>
      <c r="AQ28" s="4"/>
      <c r="AR28" s="4"/>
      <c r="AS28" s="4"/>
      <c r="AT28" s="4"/>
      <c r="AU28" s="4"/>
      <c r="AV28" s="4"/>
      <c r="AW28" s="4"/>
      <c r="AX28" s="4"/>
      <c r="AY28" s="4"/>
      <c r="AZ28" s="4"/>
      <c r="BA28" s="4"/>
      <c r="BB28" s="4"/>
      <c r="BC28" s="4"/>
      <c r="BD28" s="4"/>
      <c r="BE28" s="4"/>
      <c r="BF28" s="4"/>
      <c r="BG28" s="4"/>
      <c r="BH28" s="4"/>
    </row>
    <row r="29" spans="1:60" ht="24" customHeight="1">
      <c r="A29" s="4" t="s">
        <v>1057</v>
      </c>
      <c r="B29" s="132"/>
      <c r="C29" s="132"/>
      <c r="D29" s="150" t="s">
        <v>194</v>
      </c>
      <c r="E29" s="150" t="s">
        <v>1060</v>
      </c>
      <c r="F29" s="151" t="s">
        <v>195</v>
      </c>
      <c r="G29" s="8" t="s">
        <v>1060</v>
      </c>
      <c r="H29" s="8" t="s">
        <v>199</v>
      </c>
      <c r="I29" s="8" t="s">
        <v>1060</v>
      </c>
      <c r="J29" s="63" t="s">
        <v>203</v>
      </c>
      <c r="K29" s="64" t="s">
        <v>1052</v>
      </c>
      <c r="L29" s="65">
        <v>45689</v>
      </c>
      <c r="M29" s="65">
        <v>46006</v>
      </c>
      <c r="N29" s="66" t="s">
        <v>1061</v>
      </c>
      <c r="O29" s="67" t="s">
        <v>1062</v>
      </c>
      <c r="P29" s="61">
        <v>45721</v>
      </c>
      <c r="Q29" s="61">
        <v>45721</v>
      </c>
      <c r="R29" s="61">
        <v>45721</v>
      </c>
      <c r="S29" s="61">
        <v>45721</v>
      </c>
      <c r="T29" s="61">
        <v>45750</v>
      </c>
      <c r="U29" s="61">
        <v>45750</v>
      </c>
      <c r="V29" s="61">
        <v>45783</v>
      </c>
      <c r="W29" s="61">
        <v>45783</v>
      </c>
      <c r="X29" s="61">
        <v>45813</v>
      </c>
      <c r="Y29" s="61">
        <v>45813</v>
      </c>
      <c r="Z29" s="61">
        <v>45841</v>
      </c>
      <c r="AA29" s="61">
        <v>45841</v>
      </c>
      <c r="AB29" s="61">
        <v>45874</v>
      </c>
      <c r="AC29" s="61">
        <v>45874</v>
      </c>
      <c r="AD29" s="61">
        <v>45903</v>
      </c>
      <c r="AE29" s="61">
        <v>45903</v>
      </c>
      <c r="AF29" s="61">
        <v>45933</v>
      </c>
      <c r="AG29" s="61">
        <v>45933</v>
      </c>
      <c r="AH29" s="61">
        <v>45936</v>
      </c>
      <c r="AI29" s="61">
        <v>45936</v>
      </c>
      <c r="AJ29" s="61">
        <v>45994</v>
      </c>
      <c r="AK29" s="61">
        <v>45994</v>
      </c>
      <c r="AL29" s="61">
        <v>46022</v>
      </c>
      <c r="AM29" s="61">
        <v>46022</v>
      </c>
      <c r="AN29" s="62"/>
      <c r="AO29" s="4"/>
      <c r="AP29" s="4"/>
      <c r="AQ29" s="4"/>
      <c r="AR29" s="4"/>
      <c r="AS29" s="4"/>
      <c r="AT29" s="4"/>
      <c r="AU29" s="4"/>
      <c r="AV29" s="4"/>
      <c r="AW29" s="4"/>
      <c r="AX29" s="4"/>
      <c r="AY29" s="4"/>
      <c r="AZ29" s="4"/>
      <c r="BA29" s="4"/>
      <c r="BB29" s="4"/>
      <c r="BC29" s="4"/>
      <c r="BD29" s="4"/>
      <c r="BE29" s="4"/>
      <c r="BF29" s="4"/>
      <c r="BG29" s="4"/>
      <c r="BH29" s="4"/>
    </row>
    <row r="30" spans="1:60" ht="24" customHeight="1">
      <c r="A30" s="4" t="s">
        <v>1057</v>
      </c>
      <c r="B30" s="128"/>
      <c r="C30" s="128"/>
      <c r="D30" s="128"/>
      <c r="E30" s="128"/>
      <c r="F30" s="128"/>
      <c r="G30" s="8" t="s">
        <v>1060</v>
      </c>
      <c r="H30" s="8" t="s">
        <v>207</v>
      </c>
      <c r="I30" s="8" t="s">
        <v>1060</v>
      </c>
      <c r="J30" s="63" t="s">
        <v>211</v>
      </c>
      <c r="K30" s="64" t="s">
        <v>1053</v>
      </c>
      <c r="L30" s="65">
        <v>45809</v>
      </c>
      <c r="M30" s="65">
        <v>46021</v>
      </c>
      <c r="N30" s="66" t="s">
        <v>1061</v>
      </c>
      <c r="O30" s="67" t="s">
        <v>213</v>
      </c>
      <c r="P30" s="61">
        <v>45721</v>
      </c>
      <c r="Q30" s="61">
        <v>45721</v>
      </c>
      <c r="R30" s="61">
        <v>45721</v>
      </c>
      <c r="S30" s="61">
        <v>45721</v>
      </c>
      <c r="T30" s="61">
        <v>45750</v>
      </c>
      <c r="U30" s="61">
        <v>45750</v>
      </c>
      <c r="V30" s="61">
        <v>45783</v>
      </c>
      <c r="W30" s="61">
        <v>45783</v>
      </c>
      <c r="X30" s="61">
        <v>45813</v>
      </c>
      <c r="Y30" s="61">
        <v>45813</v>
      </c>
      <c r="Z30" s="61">
        <v>45841</v>
      </c>
      <c r="AA30" s="61">
        <v>45841</v>
      </c>
      <c r="AB30" s="61">
        <v>45874</v>
      </c>
      <c r="AC30" s="61">
        <v>45874</v>
      </c>
      <c r="AD30" s="61">
        <v>45903</v>
      </c>
      <c r="AE30" s="61">
        <v>45903</v>
      </c>
      <c r="AF30" s="61">
        <v>45933</v>
      </c>
      <c r="AG30" s="61">
        <v>45933</v>
      </c>
      <c r="AH30" s="61">
        <v>45936</v>
      </c>
      <c r="AI30" s="61">
        <v>45936</v>
      </c>
      <c r="AJ30" s="61">
        <v>45994</v>
      </c>
      <c r="AK30" s="61">
        <v>45994</v>
      </c>
      <c r="AL30" s="61">
        <v>46022</v>
      </c>
      <c r="AM30" s="61">
        <v>46022</v>
      </c>
      <c r="AN30" s="62"/>
      <c r="AO30" s="4"/>
      <c r="AP30" s="4"/>
      <c r="AQ30" s="4"/>
      <c r="AR30" s="4"/>
      <c r="AS30" s="4"/>
      <c r="AT30" s="4"/>
      <c r="AU30" s="4"/>
      <c r="AV30" s="4"/>
      <c r="AW30" s="4"/>
      <c r="AX30" s="4"/>
      <c r="AY30" s="4"/>
      <c r="AZ30" s="4"/>
      <c r="BA30" s="4"/>
      <c r="BB30" s="4"/>
      <c r="BC30" s="4"/>
      <c r="BD30" s="4"/>
      <c r="BE30" s="4"/>
      <c r="BF30" s="4"/>
      <c r="BG30" s="4"/>
      <c r="BH30" s="4"/>
    </row>
    <row r="31" spans="1:60" ht="24" customHeight="1">
      <c r="A31" s="4" t="s">
        <v>1063</v>
      </c>
      <c r="B31" s="152" t="s">
        <v>1058</v>
      </c>
      <c r="C31" s="152" t="s">
        <v>1064</v>
      </c>
      <c r="D31" s="150" t="s">
        <v>214</v>
      </c>
      <c r="E31" s="150" t="s">
        <v>1065</v>
      </c>
      <c r="F31" s="151" t="s">
        <v>215</v>
      </c>
      <c r="G31" s="8" t="s">
        <v>1065</v>
      </c>
      <c r="H31" s="8" t="s">
        <v>220</v>
      </c>
      <c r="I31" s="8" t="s">
        <v>1065</v>
      </c>
      <c r="J31" s="63" t="s">
        <v>224</v>
      </c>
      <c r="K31" s="64" t="s">
        <v>1051</v>
      </c>
      <c r="L31" s="65">
        <v>45748</v>
      </c>
      <c r="M31" s="65">
        <v>46006</v>
      </c>
      <c r="N31" s="66" t="s">
        <v>1061</v>
      </c>
      <c r="O31" s="67" t="s">
        <v>226</v>
      </c>
      <c r="P31" s="61">
        <v>45721</v>
      </c>
      <c r="Q31" s="61">
        <v>45721</v>
      </c>
      <c r="R31" s="61">
        <v>45721</v>
      </c>
      <c r="S31" s="61">
        <v>45721</v>
      </c>
      <c r="T31" s="61">
        <v>45750</v>
      </c>
      <c r="U31" s="61">
        <v>45750</v>
      </c>
      <c r="V31" s="61">
        <v>45783</v>
      </c>
      <c r="W31" s="61">
        <v>45783</v>
      </c>
      <c r="X31" s="61">
        <v>45813</v>
      </c>
      <c r="Y31" s="61">
        <v>45813</v>
      </c>
      <c r="Z31" s="61">
        <v>45841</v>
      </c>
      <c r="AA31" s="61">
        <v>45841</v>
      </c>
      <c r="AB31" s="61">
        <v>45874</v>
      </c>
      <c r="AC31" s="61">
        <v>45874</v>
      </c>
      <c r="AD31" s="61">
        <v>45903</v>
      </c>
      <c r="AE31" s="61">
        <v>45903</v>
      </c>
      <c r="AF31" s="61">
        <v>45933</v>
      </c>
      <c r="AG31" s="61">
        <v>45933</v>
      </c>
      <c r="AH31" s="61">
        <v>45936</v>
      </c>
      <c r="AI31" s="61">
        <v>45936</v>
      </c>
      <c r="AJ31" s="61">
        <v>45994</v>
      </c>
      <c r="AK31" s="61">
        <v>45994</v>
      </c>
      <c r="AL31" s="61">
        <v>46022</v>
      </c>
      <c r="AM31" s="61">
        <v>46022</v>
      </c>
      <c r="AN31" s="62"/>
      <c r="AO31" s="4"/>
      <c r="AP31" s="4"/>
      <c r="AQ31" s="4"/>
      <c r="AR31" s="4"/>
      <c r="AS31" s="4"/>
      <c r="AT31" s="4"/>
      <c r="AU31" s="4"/>
      <c r="AV31" s="4"/>
      <c r="AW31" s="4"/>
      <c r="AX31" s="4"/>
      <c r="AY31" s="4"/>
      <c r="AZ31" s="4"/>
      <c r="BA31" s="4"/>
      <c r="BB31" s="4"/>
      <c r="BC31" s="4"/>
      <c r="BD31" s="4"/>
      <c r="BE31" s="4"/>
      <c r="BF31" s="4"/>
      <c r="BG31" s="4"/>
      <c r="BH31" s="4"/>
    </row>
    <row r="32" spans="1:60" ht="24" customHeight="1">
      <c r="A32" s="4" t="s">
        <v>1063</v>
      </c>
      <c r="B32" s="132"/>
      <c r="C32" s="132"/>
      <c r="D32" s="132"/>
      <c r="E32" s="132"/>
      <c r="F32" s="132"/>
      <c r="G32" s="8" t="s">
        <v>1065</v>
      </c>
      <c r="H32" s="8" t="s">
        <v>228</v>
      </c>
      <c r="I32" s="8" t="s">
        <v>1065</v>
      </c>
      <c r="J32" s="63" t="s">
        <v>232</v>
      </c>
      <c r="K32" s="64" t="s">
        <v>1051</v>
      </c>
      <c r="L32" s="65">
        <v>45748</v>
      </c>
      <c r="M32" s="65">
        <v>46006</v>
      </c>
      <c r="N32" s="66" t="s">
        <v>1066</v>
      </c>
      <c r="O32" s="67" t="s">
        <v>234</v>
      </c>
      <c r="P32" s="61">
        <v>45721</v>
      </c>
      <c r="Q32" s="61">
        <v>45721</v>
      </c>
      <c r="R32" s="61">
        <v>45721</v>
      </c>
      <c r="S32" s="61">
        <v>45721</v>
      </c>
      <c r="T32" s="61">
        <v>45750</v>
      </c>
      <c r="U32" s="61">
        <v>45750</v>
      </c>
      <c r="V32" s="61">
        <v>45783</v>
      </c>
      <c r="W32" s="61">
        <v>45783</v>
      </c>
      <c r="X32" s="61">
        <v>45813</v>
      </c>
      <c r="Y32" s="61">
        <v>45813</v>
      </c>
      <c r="Z32" s="61">
        <v>45841</v>
      </c>
      <c r="AA32" s="61">
        <v>45841</v>
      </c>
      <c r="AB32" s="61">
        <v>45874</v>
      </c>
      <c r="AC32" s="61">
        <v>45874</v>
      </c>
      <c r="AD32" s="61">
        <v>45903</v>
      </c>
      <c r="AE32" s="61">
        <v>45903</v>
      </c>
      <c r="AF32" s="61">
        <v>45933</v>
      </c>
      <c r="AG32" s="61">
        <v>45933</v>
      </c>
      <c r="AH32" s="61">
        <v>45936</v>
      </c>
      <c r="AI32" s="61">
        <v>45936</v>
      </c>
      <c r="AJ32" s="61">
        <v>45994</v>
      </c>
      <c r="AK32" s="61">
        <v>45994</v>
      </c>
      <c r="AL32" s="61">
        <v>46022</v>
      </c>
      <c r="AM32" s="61">
        <v>46022</v>
      </c>
      <c r="AN32" s="62"/>
      <c r="AO32" s="4"/>
      <c r="AP32" s="4"/>
      <c r="AQ32" s="4"/>
      <c r="AR32" s="4"/>
      <c r="AS32" s="4"/>
      <c r="AT32" s="4"/>
      <c r="AU32" s="4"/>
      <c r="AV32" s="4"/>
      <c r="AW32" s="4"/>
      <c r="AX32" s="4"/>
      <c r="AY32" s="4"/>
      <c r="AZ32" s="4"/>
      <c r="BA32" s="4"/>
      <c r="BB32" s="4"/>
      <c r="BC32" s="4"/>
      <c r="BD32" s="4"/>
      <c r="BE32" s="4"/>
      <c r="BF32" s="4"/>
      <c r="BG32" s="4"/>
      <c r="BH32" s="4"/>
    </row>
    <row r="33" spans="1:60" ht="24" customHeight="1">
      <c r="A33" s="4" t="s">
        <v>1063</v>
      </c>
      <c r="B33" s="132"/>
      <c r="C33" s="132"/>
      <c r="D33" s="132"/>
      <c r="E33" s="132"/>
      <c r="F33" s="132"/>
      <c r="G33" s="140" t="s">
        <v>1065</v>
      </c>
      <c r="H33" s="140" t="s">
        <v>235</v>
      </c>
      <c r="I33" s="28" t="s">
        <v>1065</v>
      </c>
      <c r="J33" s="63" t="s">
        <v>238</v>
      </c>
      <c r="K33" s="64" t="s">
        <v>1051</v>
      </c>
      <c r="L33" s="65">
        <v>45748</v>
      </c>
      <c r="M33" s="65">
        <v>45838</v>
      </c>
      <c r="N33" s="66" t="s">
        <v>1066</v>
      </c>
      <c r="O33" s="67" t="s">
        <v>240</v>
      </c>
      <c r="P33" s="61">
        <v>45721</v>
      </c>
      <c r="Q33" s="61">
        <v>45721</v>
      </c>
      <c r="R33" s="61">
        <v>45721</v>
      </c>
      <c r="S33" s="61">
        <v>45721</v>
      </c>
      <c r="T33" s="61">
        <v>45750</v>
      </c>
      <c r="U33" s="61">
        <v>45750</v>
      </c>
      <c r="V33" s="61">
        <v>45783</v>
      </c>
      <c r="W33" s="61">
        <v>45783</v>
      </c>
      <c r="X33" s="61">
        <v>45813</v>
      </c>
      <c r="Y33" s="61">
        <v>45813</v>
      </c>
      <c r="Z33" s="61">
        <v>45841</v>
      </c>
      <c r="AA33" s="61">
        <v>45841</v>
      </c>
      <c r="AB33" s="61">
        <v>45874</v>
      </c>
      <c r="AC33" s="61">
        <v>45874</v>
      </c>
      <c r="AD33" s="61">
        <v>45903</v>
      </c>
      <c r="AE33" s="61">
        <v>45903</v>
      </c>
      <c r="AF33" s="61">
        <v>45933</v>
      </c>
      <c r="AG33" s="61">
        <v>45933</v>
      </c>
      <c r="AH33" s="61">
        <v>45936</v>
      </c>
      <c r="AI33" s="61">
        <v>45936</v>
      </c>
      <c r="AJ33" s="61">
        <v>45994</v>
      </c>
      <c r="AK33" s="61">
        <v>45994</v>
      </c>
      <c r="AL33" s="61">
        <v>46022</v>
      </c>
      <c r="AM33" s="61">
        <v>46022</v>
      </c>
      <c r="AN33" s="62"/>
      <c r="AO33" s="4"/>
      <c r="AP33" s="4"/>
      <c r="AQ33" s="4"/>
      <c r="AR33" s="4"/>
      <c r="AS33" s="4"/>
      <c r="AT33" s="4"/>
      <c r="AU33" s="4"/>
      <c r="AV33" s="4"/>
      <c r="AW33" s="4"/>
      <c r="AX33" s="4"/>
      <c r="AY33" s="4"/>
      <c r="AZ33" s="4"/>
      <c r="BA33" s="4"/>
      <c r="BB33" s="4"/>
      <c r="BC33" s="4"/>
      <c r="BD33" s="4"/>
      <c r="BE33" s="4"/>
      <c r="BF33" s="4"/>
      <c r="BG33" s="4"/>
      <c r="BH33" s="4"/>
    </row>
    <row r="34" spans="1:60" ht="24" customHeight="1">
      <c r="A34" s="4" t="s">
        <v>1063</v>
      </c>
      <c r="B34" s="132"/>
      <c r="C34" s="132"/>
      <c r="D34" s="132"/>
      <c r="E34" s="132"/>
      <c r="F34" s="132"/>
      <c r="G34" s="132"/>
      <c r="H34" s="132"/>
      <c r="I34" s="28" t="s">
        <v>1065</v>
      </c>
      <c r="J34" s="63" t="s">
        <v>242</v>
      </c>
      <c r="K34" s="64" t="s">
        <v>1053</v>
      </c>
      <c r="L34" s="65">
        <v>45839</v>
      </c>
      <c r="M34" s="65">
        <v>46021</v>
      </c>
      <c r="N34" s="66" t="s">
        <v>1066</v>
      </c>
      <c r="O34" s="67" t="s">
        <v>240</v>
      </c>
      <c r="P34" s="61">
        <v>45721</v>
      </c>
      <c r="Q34" s="61">
        <v>45721</v>
      </c>
      <c r="R34" s="61">
        <v>45721</v>
      </c>
      <c r="S34" s="61">
        <v>45721</v>
      </c>
      <c r="T34" s="61">
        <v>45750</v>
      </c>
      <c r="U34" s="61">
        <v>45750</v>
      </c>
      <c r="V34" s="61">
        <v>45783</v>
      </c>
      <c r="W34" s="61">
        <v>45783</v>
      </c>
      <c r="X34" s="61">
        <v>45813</v>
      </c>
      <c r="Y34" s="61">
        <v>45813</v>
      </c>
      <c r="Z34" s="61">
        <v>45841</v>
      </c>
      <c r="AA34" s="61">
        <v>45841</v>
      </c>
      <c r="AB34" s="61">
        <v>45874</v>
      </c>
      <c r="AC34" s="61">
        <v>45874</v>
      </c>
      <c r="AD34" s="61">
        <v>45903</v>
      </c>
      <c r="AE34" s="61">
        <v>45903</v>
      </c>
      <c r="AF34" s="61">
        <v>45933</v>
      </c>
      <c r="AG34" s="61">
        <v>45933</v>
      </c>
      <c r="AH34" s="61">
        <v>45936</v>
      </c>
      <c r="AI34" s="61">
        <v>45936</v>
      </c>
      <c r="AJ34" s="61">
        <v>45994</v>
      </c>
      <c r="AK34" s="61">
        <v>45994</v>
      </c>
      <c r="AL34" s="61">
        <v>46022</v>
      </c>
      <c r="AM34" s="61">
        <v>46022</v>
      </c>
      <c r="AN34" s="62"/>
      <c r="AO34" s="4"/>
      <c r="AP34" s="4"/>
      <c r="AQ34" s="4"/>
      <c r="AR34" s="4"/>
      <c r="AS34" s="4"/>
      <c r="AT34" s="4"/>
      <c r="AU34" s="4"/>
      <c r="AV34" s="4"/>
      <c r="AW34" s="4"/>
      <c r="AX34" s="4"/>
      <c r="AY34" s="4"/>
      <c r="AZ34" s="4"/>
      <c r="BA34" s="4"/>
      <c r="BB34" s="4"/>
      <c r="BC34" s="4"/>
      <c r="BD34" s="4"/>
      <c r="BE34" s="4"/>
      <c r="BF34" s="4"/>
      <c r="BG34" s="4"/>
      <c r="BH34" s="4"/>
    </row>
    <row r="35" spans="1:60" ht="24" customHeight="1">
      <c r="A35" s="4" t="s">
        <v>1063</v>
      </c>
      <c r="B35" s="132"/>
      <c r="C35" s="132"/>
      <c r="D35" s="128"/>
      <c r="E35" s="128"/>
      <c r="F35" s="128"/>
      <c r="G35" s="128"/>
      <c r="H35" s="128"/>
      <c r="I35" s="28" t="s">
        <v>1065</v>
      </c>
      <c r="J35" s="63" t="s">
        <v>246</v>
      </c>
      <c r="K35" s="64" t="s">
        <v>1052</v>
      </c>
      <c r="L35" s="65">
        <v>45689</v>
      </c>
      <c r="M35" s="65">
        <v>46006</v>
      </c>
      <c r="N35" s="66" t="s">
        <v>1066</v>
      </c>
      <c r="O35" s="67" t="s">
        <v>234</v>
      </c>
      <c r="P35" s="61">
        <v>45721</v>
      </c>
      <c r="Q35" s="61">
        <v>45721</v>
      </c>
      <c r="R35" s="61">
        <v>45721</v>
      </c>
      <c r="S35" s="61">
        <v>45721</v>
      </c>
      <c r="T35" s="61">
        <v>45750</v>
      </c>
      <c r="U35" s="61">
        <v>45750</v>
      </c>
      <c r="V35" s="61">
        <v>45783</v>
      </c>
      <c r="W35" s="61">
        <v>45783</v>
      </c>
      <c r="X35" s="61">
        <v>45813</v>
      </c>
      <c r="Y35" s="61">
        <v>45813</v>
      </c>
      <c r="Z35" s="61">
        <v>45841</v>
      </c>
      <c r="AA35" s="61">
        <v>45841</v>
      </c>
      <c r="AB35" s="61">
        <v>45874</v>
      </c>
      <c r="AC35" s="61">
        <v>45874</v>
      </c>
      <c r="AD35" s="61">
        <v>45903</v>
      </c>
      <c r="AE35" s="61">
        <v>45903</v>
      </c>
      <c r="AF35" s="61">
        <v>45933</v>
      </c>
      <c r="AG35" s="61">
        <v>45933</v>
      </c>
      <c r="AH35" s="61">
        <v>45936</v>
      </c>
      <c r="AI35" s="61">
        <v>45936</v>
      </c>
      <c r="AJ35" s="61">
        <v>45994</v>
      </c>
      <c r="AK35" s="61">
        <v>45994</v>
      </c>
      <c r="AL35" s="61">
        <v>46022</v>
      </c>
      <c r="AM35" s="61">
        <v>46022</v>
      </c>
      <c r="AN35" s="62"/>
      <c r="AO35" s="4"/>
      <c r="AP35" s="4"/>
      <c r="AQ35" s="4"/>
      <c r="AR35" s="4"/>
      <c r="AS35" s="4"/>
      <c r="AT35" s="4"/>
      <c r="AU35" s="4"/>
      <c r="AV35" s="4"/>
      <c r="AW35" s="4"/>
      <c r="AX35" s="4"/>
      <c r="AY35" s="4"/>
      <c r="AZ35" s="4"/>
      <c r="BA35" s="4"/>
      <c r="BB35" s="4"/>
      <c r="BC35" s="4"/>
      <c r="BD35" s="4"/>
      <c r="BE35" s="4"/>
      <c r="BF35" s="4"/>
      <c r="BG35" s="4"/>
      <c r="BH35" s="4"/>
    </row>
    <row r="36" spans="1:60" ht="43.5" customHeight="1">
      <c r="A36" s="4" t="s">
        <v>1063</v>
      </c>
      <c r="B36" s="128"/>
      <c r="C36" s="128"/>
      <c r="D36" s="22" t="s">
        <v>248</v>
      </c>
      <c r="E36" s="22" t="s">
        <v>1065</v>
      </c>
      <c r="F36" s="38" t="s">
        <v>249</v>
      </c>
      <c r="G36" s="8" t="s">
        <v>1065</v>
      </c>
      <c r="H36" s="8" t="s">
        <v>252</v>
      </c>
      <c r="I36" s="8" t="s">
        <v>1065</v>
      </c>
      <c r="J36" s="63" t="s">
        <v>255</v>
      </c>
      <c r="K36" s="64" t="s">
        <v>1052</v>
      </c>
      <c r="L36" s="65">
        <v>45689</v>
      </c>
      <c r="M36" s="65">
        <v>46006</v>
      </c>
      <c r="N36" s="66" t="s">
        <v>1048</v>
      </c>
      <c r="O36" s="68" t="s">
        <v>257</v>
      </c>
      <c r="P36" s="61">
        <v>45721</v>
      </c>
      <c r="Q36" s="61">
        <v>45721</v>
      </c>
      <c r="R36" s="61">
        <v>45721</v>
      </c>
      <c r="S36" s="61">
        <v>45721</v>
      </c>
      <c r="T36" s="61">
        <v>45750</v>
      </c>
      <c r="U36" s="61">
        <v>45750</v>
      </c>
      <c r="V36" s="61">
        <v>45783</v>
      </c>
      <c r="W36" s="61">
        <v>45783</v>
      </c>
      <c r="X36" s="61">
        <v>45813</v>
      </c>
      <c r="Y36" s="61">
        <v>45813</v>
      </c>
      <c r="Z36" s="61">
        <v>45841</v>
      </c>
      <c r="AA36" s="61">
        <v>45841</v>
      </c>
      <c r="AB36" s="61">
        <v>45874</v>
      </c>
      <c r="AC36" s="61">
        <v>45874</v>
      </c>
      <c r="AD36" s="61">
        <v>45903</v>
      </c>
      <c r="AE36" s="61">
        <v>45903</v>
      </c>
      <c r="AF36" s="61">
        <v>45933</v>
      </c>
      <c r="AG36" s="61">
        <v>45933</v>
      </c>
      <c r="AH36" s="61">
        <v>45936</v>
      </c>
      <c r="AI36" s="61">
        <v>45936</v>
      </c>
      <c r="AJ36" s="61">
        <v>45994</v>
      </c>
      <c r="AK36" s="61">
        <v>45994</v>
      </c>
      <c r="AL36" s="61">
        <v>46022</v>
      </c>
      <c r="AM36" s="61">
        <v>46022</v>
      </c>
      <c r="AN36" s="62"/>
      <c r="AO36" s="4"/>
      <c r="AP36" s="4"/>
      <c r="AQ36" s="4"/>
      <c r="AR36" s="4"/>
      <c r="AS36" s="4"/>
      <c r="AT36" s="4"/>
      <c r="AU36" s="4"/>
      <c r="AV36" s="4"/>
      <c r="AW36" s="4"/>
      <c r="AX36" s="4"/>
      <c r="AY36" s="4"/>
      <c r="AZ36" s="4"/>
      <c r="BA36" s="4"/>
      <c r="BB36" s="4"/>
      <c r="BC36" s="4"/>
      <c r="BD36" s="4"/>
      <c r="BE36" s="4"/>
      <c r="BF36" s="4"/>
      <c r="BG36" s="4"/>
      <c r="BH36" s="4"/>
    </row>
    <row r="37" spans="1:60" ht="24" customHeight="1">
      <c r="A37" s="4" t="s">
        <v>1067</v>
      </c>
      <c r="B37" s="152" t="s">
        <v>1068</v>
      </c>
      <c r="C37" s="155" t="s">
        <v>1069</v>
      </c>
      <c r="D37" s="150" t="s">
        <v>258</v>
      </c>
      <c r="E37" s="150" t="s">
        <v>1070</v>
      </c>
      <c r="F37" s="154" t="s">
        <v>259</v>
      </c>
      <c r="G37" s="134" t="s">
        <v>1070</v>
      </c>
      <c r="H37" s="134" t="s">
        <v>261</v>
      </c>
      <c r="I37" s="134" t="s">
        <v>1070</v>
      </c>
      <c r="J37" s="63" t="s">
        <v>262</v>
      </c>
      <c r="K37" s="64" t="s">
        <v>1052</v>
      </c>
      <c r="L37" s="65">
        <v>45659</v>
      </c>
      <c r="M37" s="65">
        <v>46022</v>
      </c>
      <c r="N37" s="66" t="s">
        <v>1071</v>
      </c>
      <c r="O37" s="67" t="s">
        <v>1072</v>
      </c>
      <c r="P37" s="61">
        <v>45721</v>
      </c>
      <c r="Q37" s="61">
        <v>45721</v>
      </c>
      <c r="R37" s="61">
        <v>45721</v>
      </c>
      <c r="S37" s="61">
        <v>45721</v>
      </c>
      <c r="T37" s="61">
        <v>45750</v>
      </c>
      <c r="U37" s="61">
        <v>45750</v>
      </c>
      <c r="V37" s="61">
        <v>45783</v>
      </c>
      <c r="W37" s="61">
        <v>45783</v>
      </c>
      <c r="X37" s="61">
        <v>45813</v>
      </c>
      <c r="Y37" s="61">
        <v>45813</v>
      </c>
      <c r="Z37" s="61">
        <v>45841</v>
      </c>
      <c r="AA37" s="61">
        <v>45841</v>
      </c>
      <c r="AB37" s="61">
        <v>45874</v>
      </c>
      <c r="AC37" s="61">
        <v>45874</v>
      </c>
      <c r="AD37" s="61">
        <v>45903</v>
      </c>
      <c r="AE37" s="61">
        <v>45903</v>
      </c>
      <c r="AF37" s="61">
        <v>45933</v>
      </c>
      <c r="AG37" s="61">
        <v>45933</v>
      </c>
      <c r="AH37" s="61">
        <v>45936</v>
      </c>
      <c r="AI37" s="61">
        <v>45936</v>
      </c>
      <c r="AJ37" s="61">
        <v>45994</v>
      </c>
      <c r="AK37" s="61">
        <v>45994</v>
      </c>
      <c r="AL37" s="61">
        <v>46022</v>
      </c>
      <c r="AM37" s="61">
        <v>46022</v>
      </c>
      <c r="AN37" s="62"/>
      <c r="AO37" s="4"/>
      <c r="AP37" s="4"/>
      <c r="AQ37" s="4"/>
      <c r="AR37" s="4"/>
      <c r="AS37" s="4"/>
      <c r="AT37" s="4"/>
      <c r="AU37" s="4"/>
      <c r="AV37" s="4"/>
      <c r="AW37" s="4"/>
      <c r="AX37" s="4"/>
      <c r="AY37" s="4"/>
      <c r="AZ37" s="4"/>
      <c r="BA37" s="4"/>
      <c r="BB37" s="4"/>
      <c r="BC37" s="4"/>
      <c r="BD37" s="4"/>
      <c r="BE37" s="4"/>
      <c r="BF37" s="4"/>
      <c r="BG37" s="4"/>
      <c r="BH37" s="4"/>
    </row>
    <row r="38" spans="1:60" ht="24" customHeight="1">
      <c r="A38" s="4" t="s">
        <v>1067</v>
      </c>
      <c r="B38" s="132"/>
      <c r="C38" s="132"/>
      <c r="D38" s="132"/>
      <c r="E38" s="132"/>
      <c r="F38" s="132"/>
      <c r="G38" s="132"/>
      <c r="H38" s="132"/>
      <c r="I38" s="133"/>
      <c r="J38" s="63" t="s">
        <v>262</v>
      </c>
      <c r="K38" s="64" t="s">
        <v>1052</v>
      </c>
      <c r="L38" s="65">
        <v>45659</v>
      </c>
      <c r="M38" s="65">
        <v>46022</v>
      </c>
      <c r="N38" s="66" t="s">
        <v>1073</v>
      </c>
      <c r="O38" s="67" t="s">
        <v>1074</v>
      </c>
      <c r="P38" s="61">
        <v>45721</v>
      </c>
      <c r="Q38" s="61">
        <v>45721</v>
      </c>
      <c r="R38" s="61">
        <v>45721</v>
      </c>
      <c r="S38" s="61">
        <v>45721</v>
      </c>
      <c r="T38" s="61">
        <v>45750</v>
      </c>
      <c r="U38" s="61">
        <v>45750</v>
      </c>
      <c r="V38" s="61">
        <v>45783</v>
      </c>
      <c r="W38" s="61">
        <v>45783</v>
      </c>
      <c r="X38" s="61">
        <v>45813</v>
      </c>
      <c r="Y38" s="61">
        <v>45813</v>
      </c>
      <c r="Z38" s="61">
        <v>45841</v>
      </c>
      <c r="AA38" s="61">
        <v>45841</v>
      </c>
      <c r="AB38" s="61">
        <v>45874</v>
      </c>
      <c r="AC38" s="61">
        <v>45874</v>
      </c>
      <c r="AD38" s="61">
        <v>45903</v>
      </c>
      <c r="AE38" s="61">
        <v>45903</v>
      </c>
      <c r="AF38" s="61">
        <v>45933</v>
      </c>
      <c r="AG38" s="61">
        <v>45933</v>
      </c>
      <c r="AH38" s="61">
        <v>45936</v>
      </c>
      <c r="AI38" s="61">
        <v>45936</v>
      </c>
      <c r="AJ38" s="61">
        <v>45994</v>
      </c>
      <c r="AK38" s="61">
        <v>45994</v>
      </c>
      <c r="AL38" s="61">
        <v>46022</v>
      </c>
      <c r="AM38" s="61">
        <v>46022</v>
      </c>
      <c r="AN38" s="62"/>
      <c r="AO38" s="4"/>
      <c r="AP38" s="4"/>
      <c r="AQ38" s="4"/>
      <c r="AR38" s="4"/>
      <c r="AS38" s="4"/>
      <c r="AT38" s="4"/>
      <c r="AU38" s="4"/>
      <c r="AV38" s="4"/>
      <c r="AW38" s="4"/>
      <c r="AX38" s="4"/>
      <c r="AY38" s="4"/>
      <c r="AZ38" s="4"/>
      <c r="BA38" s="4"/>
      <c r="BB38" s="4"/>
      <c r="BC38" s="4"/>
      <c r="BD38" s="4"/>
      <c r="BE38" s="4"/>
      <c r="BF38" s="4"/>
      <c r="BG38" s="4"/>
      <c r="BH38" s="4"/>
    </row>
    <row r="39" spans="1:60" ht="24" customHeight="1">
      <c r="A39" s="4" t="s">
        <v>1067</v>
      </c>
      <c r="B39" s="132"/>
      <c r="C39" s="132"/>
      <c r="D39" s="132"/>
      <c r="E39" s="132"/>
      <c r="F39" s="132"/>
      <c r="G39" s="132"/>
      <c r="H39" s="132"/>
      <c r="I39" s="134" t="s">
        <v>1070</v>
      </c>
      <c r="J39" s="63" t="s">
        <v>264</v>
      </c>
      <c r="K39" s="64" t="s">
        <v>1051</v>
      </c>
      <c r="L39" s="65">
        <v>45748</v>
      </c>
      <c r="M39" s="65">
        <v>46022</v>
      </c>
      <c r="N39" s="66" t="s">
        <v>1071</v>
      </c>
      <c r="O39" s="67" t="s">
        <v>1075</v>
      </c>
      <c r="P39" s="61">
        <v>45721</v>
      </c>
      <c r="Q39" s="61">
        <v>45721</v>
      </c>
      <c r="R39" s="61">
        <v>45721</v>
      </c>
      <c r="S39" s="61">
        <v>45721</v>
      </c>
      <c r="T39" s="61">
        <v>45750</v>
      </c>
      <c r="U39" s="61">
        <v>45750</v>
      </c>
      <c r="V39" s="61">
        <v>45783</v>
      </c>
      <c r="W39" s="61">
        <v>45783</v>
      </c>
      <c r="X39" s="61">
        <v>45813</v>
      </c>
      <c r="Y39" s="61">
        <v>45813</v>
      </c>
      <c r="Z39" s="61">
        <v>45841</v>
      </c>
      <c r="AA39" s="61">
        <v>45841</v>
      </c>
      <c r="AB39" s="61">
        <v>45874</v>
      </c>
      <c r="AC39" s="61">
        <v>45874</v>
      </c>
      <c r="AD39" s="61">
        <v>45903</v>
      </c>
      <c r="AE39" s="61">
        <v>45903</v>
      </c>
      <c r="AF39" s="61">
        <v>45933</v>
      </c>
      <c r="AG39" s="61">
        <v>45933</v>
      </c>
      <c r="AH39" s="61">
        <v>45936</v>
      </c>
      <c r="AI39" s="61">
        <v>45936</v>
      </c>
      <c r="AJ39" s="61">
        <v>45994</v>
      </c>
      <c r="AK39" s="61">
        <v>45994</v>
      </c>
      <c r="AL39" s="61">
        <v>46022</v>
      </c>
      <c r="AM39" s="61">
        <v>46022</v>
      </c>
      <c r="AN39" s="62"/>
      <c r="AO39" s="4"/>
      <c r="AP39" s="4"/>
      <c r="AQ39" s="4"/>
      <c r="AR39" s="4"/>
      <c r="AS39" s="4"/>
      <c r="AT39" s="4"/>
      <c r="AU39" s="4"/>
      <c r="AV39" s="4"/>
      <c r="AW39" s="4"/>
      <c r="AX39" s="4"/>
      <c r="AY39" s="4"/>
      <c r="AZ39" s="4"/>
      <c r="BA39" s="4"/>
      <c r="BB39" s="4"/>
      <c r="BC39" s="4"/>
      <c r="BD39" s="4"/>
      <c r="BE39" s="4"/>
      <c r="BF39" s="4"/>
      <c r="BG39" s="4"/>
      <c r="BH39" s="4"/>
    </row>
    <row r="40" spans="1:60" ht="24" customHeight="1">
      <c r="A40" s="4" t="s">
        <v>1067</v>
      </c>
      <c r="B40" s="132"/>
      <c r="C40" s="132"/>
      <c r="D40" s="132"/>
      <c r="E40" s="132"/>
      <c r="F40" s="132"/>
      <c r="G40" s="128"/>
      <c r="H40" s="128"/>
      <c r="I40" s="133"/>
      <c r="J40" s="63" t="s">
        <v>264</v>
      </c>
      <c r="K40" s="64" t="s">
        <v>1051</v>
      </c>
      <c r="L40" s="65">
        <v>45748</v>
      </c>
      <c r="M40" s="65">
        <v>46022</v>
      </c>
      <c r="N40" s="66" t="s">
        <v>1073</v>
      </c>
      <c r="O40" s="67" t="s">
        <v>1076</v>
      </c>
      <c r="P40" s="61">
        <v>45721</v>
      </c>
      <c r="Q40" s="61">
        <v>45721</v>
      </c>
      <c r="R40" s="61">
        <v>45721</v>
      </c>
      <c r="S40" s="61">
        <v>45721</v>
      </c>
      <c r="T40" s="61">
        <v>45750</v>
      </c>
      <c r="U40" s="61">
        <v>45750</v>
      </c>
      <c r="V40" s="61">
        <v>45783</v>
      </c>
      <c r="W40" s="61">
        <v>45783</v>
      </c>
      <c r="X40" s="61">
        <v>45813</v>
      </c>
      <c r="Y40" s="61">
        <v>45813</v>
      </c>
      <c r="Z40" s="61">
        <v>45841</v>
      </c>
      <c r="AA40" s="61">
        <v>45841</v>
      </c>
      <c r="AB40" s="61">
        <v>45874</v>
      </c>
      <c r="AC40" s="61">
        <v>45874</v>
      </c>
      <c r="AD40" s="61">
        <v>45903</v>
      </c>
      <c r="AE40" s="61">
        <v>45903</v>
      </c>
      <c r="AF40" s="61">
        <v>45933</v>
      </c>
      <c r="AG40" s="61">
        <v>45933</v>
      </c>
      <c r="AH40" s="61">
        <v>45936</v>
      </c>
      <c r="AI40" s="61">
        <v>45936</v>
      </c>
      <c r="AJ40" s="61">
        <v>45994</v>
      </c>
      <c r="AK40" s="61">
        <v>45994</v>
      </c>
      <c r="AL40" s="61">
        <v>46022</v>
      </c>
      <c r="AM40" s="61">
        <v>46022</v>
      </c>
      <c r="AN40" s="62"/>
      <c r="AO40" s="4"/>
      <c r="AP40" s="4"/>
      <c r="AQ40" s="4"/>
      <c r="AR40" s="4"/>
      <c r="AS40" s="4"/>
      <c r="AT40" s="4"/>
      <c r="AU40" s="4"/>
      <c r="AV40" s="4"/>
      <c r="AW40" s="4"/>
      <c r="AX40" s="4"/>
      <c r="AY40" s="4"/>
      <c r="AZ40" s="4"/>
      <c r="BA40" s="4"/>
      <c r="BB40" s="4"/>
      <c r="BC40" s="4"/>
      <c r="BD40" s="4"/>
      <c r="BE40" s="4"/>
      <c r="BF40" s="4"/>
      <c r="BG40" s="4"/>
      <c r="BH40" s="4"/>
    </row>
    <row r="41" spans="1:60" ht="24" customHeight="1">
      <c r="A41" s="4" t="s">
        <v>1067</v>
      </c>
      <c r="B41" s="132"/>
      <c r="C41" s="132"/>
      <c r="D41" s="132"/>
      <c r="E41" s="132"/>
      <c r="F41" s="132"/>
      <c r="G41" s="134" t="s">
        <v>1070</v>
      </c>
      <c r="H41" s="134" t="s">
        <v>265</v>
      </c>
      <c r="I41" s="134" t="s">
        <v>1070</v>
      </c>
      <c r="J41" s="63" t="s">
        <v>266</v>
      </c>
      <c r="K41" s="64" t="s">
        <v>1052</v>
      </c>
      <c r="L41" s="65">
        <v>45748</v>
      </c>
      <c r="M41" s="65">
        <v>46006</v>
      </c>
      <c r="N41" s="66" t="s">
        <v>1071</v>
      </c>
      <c r="O41" s="67" t="s">
        <v>1077</v>
      </c>
      <c r="P41" s="61">
        <v>45721</v>
      </c>
      <c r="Q41" s="61">
        <v>45721</v>
      </c>
      <c r="R41" s="61">
        <v>45721</v>
      </c>
      <c r="S41" s="61">
        <v>45721</v>
      </c>
      <c r="T41" s="61">
        <v>45750</v>
      </c>
      <c r="U41" s="61">
        <v>45750</v>
      </c>
      <c r="V41" s="61">
        <v>45783</v>
      </c>
      <c r="W41" s="61">
        <v>45783</v>
      </c>
      <c r="X41" s="61">
        <v>45813</v>
      </c>
      <c r="Y41" s="61">
        <v>45813</v>
      </c>
      <c r="Z41" s="61">
        <v>45841</v>
      </c>
      <c r="AA41" s="61">
        <v>45841</v>
      </c>
      <c r="AB41" s="61">
        <v>45874</v>
      </c>
      <c r="AC41" s="61">
        <v>45874</v>
      </c>
      <c r="AD41" s="61">
        <v>45903</v>
      </c>
      <c r="AE41" s="61">
        <v>45903</v>
      </c>
      <c r="AF41" s="61">
        <v>45933</v>
      </c>
      <c r="AG41" s="61">
        <v>45933</v>
      </c>
      <c r="AH41" s="61">
        <v>45936</v>
      </c>
      <c r="AI41" s="61">
        <v>45936</v>
      </c>
      <c r="AJ41" s="61">
        <v>45994</v>
      </c>
      <c r="AK41" s="61">
        <v>45994</v>
      </c>
      <c r="AL41" s="61">
        <v>46022</v>
      </c>
      <c r="AM41" s="61">
        <v>46022</v>
      </c>
      <c r="AN41" s="62"/>
      <c r="AO41" s="4"/>
      <c r="AP41" s="4"/>
      <c r="AQ41" s="4"/>
      <c r="AR41" s="4"/>
      <c r="AS41" s="4"/>
      <c r="AT41" s="4"/>
      <c r="AU41" s="4"/>
      <c r="AV41" s="4"/>
      <c r="AW41" s="4"/>
      <c r="AX41" s="4"/>
      <c r="AY41" s="4"/>
      <c r="AZ41" s="4"/>
      <c r="BA41" s="4"/>
      <c r="BB41" s="4"/>
      <c r="BC41" s="4"/>
      <c r="BD41" s="4"/>
      <c r="BE41" s="4"/>
      <c r="BF41" s="4"/>
      <c r="BG41" s="4"/>
      <c r="BH41" s="4"/>
    </row>
    <row r="42" spans="1:60" ht="24" customHeight="1">
      <c r="A42" s="4" t="s">
        <v>1067</v>
      </c>
      <c r="B42" s="132"/>
      <c r="C42" s="132"/>
      <c r="D42" s="132"/>
      <c r="E42" s="132"/>
      <c r="F42" s="132"/>
      <c r="G42" s="132"/>
      <c r="H42" s="132"/>
      <c r="I42" s="133"/>
      <c r="J42" s="63" t="s">
        <v>266</v>
      </c>
      <c r="K42" s="64" t="s">
        <v>1052</v>
      </c>
      <c r="L42" s="65">
        <v>45748</v>
      </c>
      <c r="M42" s="65">
        <v>46006</v>
      </c>
      <c r="N42" s="66" t="s">
        <v>1073</v>
      </c>
      <c r="O42" s="67" t="s">
        <v>1078</v>
      </c>
      <c r="P42" s="61">
        <v>45721</v>
      </c>
      <c r="Q42" s="61">
        <v>45721</v>
      </c>
      <c r="R42" s="61">
        <v>45721</v>
      </c>
      <c r="S42" s="61">
        <v>45721</v>
      </c>
      <c r="T42" s="61">
        <v>45750</v>
      </c>
      <c r="U42" s="61">
        <v>45750</v>
      </c>
      <c r="V42" s="61">
        <v>45783</v>
      </c>
      <c r="W42" s="61">
        <v>45783</v>
      </c>
      <c r="X42" s="61">
        <v>45813</v>
      </c>
      <c r="Y42" s="61">
        <v>45813</v>
      </c>
      <c r="Z42" s="61">
        <v>45841</v>
      </c>
      <c r="AA42" s="61">
        <v>45841</v>
      </c>
      <c r="AB42" s="61">
        <v>45874</v>
      </c>
      <c r="AC42" s="61">
        <v>45874</v>
      </c>
      <c r="AD42" s="61">
        <v>45903</v>
      </c>
      <c r="AE42" s="61">
        <v>45903</v>
      </c>
      <c r="AF42" s="61">
        <v>45933</v>
      </c>
      <c r="AG42" s="61">
        <v>45933</v>
      </c>
      <c r="AH42" s="61">
        <v>45936</v>
      </c>
      <c r="AI42" s="61">
        <v>45936</v>
      </c>
      <c r="AJ42" s="61">
        <v>45994</v>
      </c>
      <c r="AK42" s="61">
        <v>45994</v>
      </c>
      <c r="AL42" s="61">
        <v>46022</v>
      </c>
      <c r="AM42" s="61">
        <v>46022</v>
      </c>
      <c r="AN42" s="62"/>
      <c r="AO42" s="4"/>
      <c r="AP42" s="4"/>
      <c r="AQ42" s="4"/>
      <c r="AR42" s="4"/>
      <c r="AS42" s="4"/>
      <c r="AT42" s="4"/>
      <c r="AU42" s="4"/>
      <c r="AV42" s="4"/>
      <c r="AW42" s="4"/>
      <c r="AX42" s="4"/>
      <c r="AY42" s="4"/>
      <c r="AZ42" s="4"/>
      <c r="BA42" s="4"/>
      <c r="BB42" s="4"/>
      <c r="BC42" s="4"/>
      <c r="BD42" s="4"/>
      <c r="BE42" s="4"/>
      <c r="BF42" s="4"/>
      <c r="BG42" s="4"/>
      <c r="BH42" s="4"/>
    </row>
    <row r="43" spans="1:60" ht="24" customHeight="1">
      <c r="A43" s="4" t="s">
        <v>1067</v>
      </c>
      <c r="B43" s="132"/>
      <c r="C43" s="132"/>
      <c r="D43" s="132"/>
      <c r="E43" s="132"/>
      <c r="F43" s="132"/>
      <c r="G43" s="132"/>
      <c r="H43" s="132"/>
      <c r="I43" s="134" t="s">
        <v>1070</v>
      </c>
      <c r="J43" s="63" t="s">
        <v>267</v>
      </c>
      <c r="K43" s="64" t="s">
        <v>1051</v>
      </c>
      <c r="L43" s="65">
        <v>45748</v>
      </c>
      <c r="M43" s="65">
        <v>46006</v>
      </c>
      <c r="N43" s="66" t="s">
        <v>1071</v>
      </c>
      <c r="O43" s="67" t="s">
        <v>1079</v>
      </c>
      <c r="P43" s="61">
        <v>45721</v>
      </c>
      <c r="Q43" s="61">
        <v>45721</v>
      </c>
      <c r="R43" s="61">
        <v>45721</v>
      </c>
      <c r="S43" s="61">
        <v>45721</v>
      </c>
      <c r="T43" s="61">
        <v>45750</v>
      </c>
      <c r="U43" s="61">
        <v>45750</v>
      </c>
      <c r="V43" s="61">
        <v>45783</v>
      </c>
      <c r="W43" s="61">
        <v>45783</v>
      </c>
      <c r="X43" s="61">
        <v>45813</v>
      </c>
      <c r="Y43" s="61">
        <v>45813</v>
      </c>
      <c r="Z43" s="61">
        <v>45841</v>
      </c>
      <c r="AA43" s="61">
        <v>45841</v>
      </c>
      <c r="AB43" s="61">
        <v>45874</v>
      </c>
      <c r="AC43" s="61">
        <v>45874</v>
      </c>
      <c r="AD43" s="61">
        <v>45903</v>
      </c>
      <c r="AE43" s="61">
        <v>45903</v>
      </c>
      <c r="AF43" s="61">
        <v>45933</v>
      </c>
      <c r="AG43" s="61">
        <v>45933</v>
      </c>
      <c r="AH43" s="61">
        <v>45936</v>
      </c>
      <c r="AI43" s="61">
        <v>45936</v>
      </c>
      <c r="AJ43" s="61">
        <v>45994</v>
      </c>
      <c r="AK43" s="61">
        <v>45994</v>
      </c>
      <c r="AL43" s="61">
        <v>46022</v>
      </c>
      <c r="AM43" s="61">
        <v>46022</v>
      </c>
      <c r="AN43" s="62"/>
      <c r="AO43" s="4"/>
      <c r="AP43" s="4"/>
      <c r="AQ43" s="4"/>
      <c r="AR43" s="4"/>
      <c r="AS43" s="4"/>
      <c r="AT43" s="4"/>
      <c r="AU43" s="4"/>
      <c r="AV43" s="4"/>
      <c r="AW43" s="4"/>
      <c r="AX43" s="4"/>
      <c r="AY43" s="4"/>
      <c r="AZ43" s="4"/>
      <c r="BA43" s="4"/>
      <c r="BB43" s="4"/>
      <c r="BC43" s="4"/>
      <c r="BD43" s="4"/>
      <c r="BE43" s="4"/>
      <c r="BF43" s="4"/>
      <c r="BG43" s="4"/>
      <c r="BH43" s="4"/>
    </row>
    <row r="44" spans="1:60" ht="24" customHeight="1">
      <c r="A44" s="4" t="s">
        <v>1067</v>
      </c>
      <c r="B44" s="132"/>
      <c r="C44" s="132"/>
      <c r="D44" s="132"/>
      <c r="E44" s="132"/>
      <c r="F44" s="132"/>
      <c r="G44" s="132"/>
      <c r="H44" s="132"/>
      <c r="I44" s="133"/>
      <c r="J44" s="63" t="s">
        <v>267</v>
      </c>
      <c r="K44" s="64" t="s">
        <v>1051</v>
      </c>
      <c r="L44" s="65">
        <v>45748</v>
      </c>
      <c r="M44" s="65">
        <v>46006</v>
      </c>
      <c r="N44" s="66" t="s">
        <v>1073</v>
      </c>
      <c r="O44" s="67" t="s">
        <v>1080</v>
      </c>
      <c r="P44" s="61">
        <v>45721</v>
      </c>
      <c r="Q44" s="61">
        <v>45721</v>
      </c>
      <c r="R44" s="61">
        <v>45721</v>
      </c>
      <c r="S44" s="61">
        <v>45721</v>
      </c>
      <c r="T44" s="61">
        <v>45750</v>
      </c>
      <c r="U44" s="61">
        <v>45750</v>
      </c>
      <c r="V44" s="61">
        <v>45783</v>
      </c>
      <c r="W44" s="61">
        <v>45783</v>
      </c>
      <c r="X44" s="61">
        <v>45813</v>
      </c>
      <c r="Y44" s="61">
        <v>45813</v>
      </c>
      <c r="Z44" s="61">
        <v>45841</v>
      </c>
      <c r="AA44" s="61">
        <v>45841</v>
      </c>
      <c r="AB44" s="61">
        <v>45874</v>
      </c>
      <c r="AC44" s="61">
        <v>45874</v>
      </c>
      <c r="AD44" s="61">
        <v>45903</v>
      </c>
      <c r="AE44" s="61">
        <v>45903</v>
      </c>
      <c r="AF44" s="61">
        <v>45933</v>
      </c>
      <c r="AG44" s="61">
        <v>45933</v>
      </c>
      <c r="AH44" s="61">
        <v>45936</v>
      </c>
      <c r="AI44" s="61">
        <v>45936</v>
      </c>
      <c r="AJ44" s="61">
        <v>45994</v>
      </c>
      <c r="AK44" s="61">
        <v>45994</v>
      </c>
      <c r="AL44" s="61">
        <v>46022</v>
      </c>
      <c r="AM44" s="61">
        <v>46022</v>
      </c>
      <c r="AN44" s="62"/>
      <c r="AO44" s="4"/>
      <c r="AP44" s="4"/>
      <c r="AQ44" s="4"/>
      <c r="AR44" s="4"/>
      <c r="AS44" s="4"/>
      <c r="AT44" s="4"/>
      <c r="AU44" s="4"/>
      <c r="AV44" s="4"/>
      <c r="AW44" s="4"/>
      <c r="AX44" s="4"/>
      <c r="AY44" s="4"/>
      <c r="AZ44" s="4"/>
      <c r="BA44" s="4"/>
      <c r="BB44" s="4"/>
      <c r="BC44" s="4"/>
      <c r="BD44" s="4"/>
      <c r="BE44" s="4"/>
      <c r="BF44" s="4"/>
      <c r="BG44" s="4"/>
      <c r="BH44" s="4"/>
    </row>
    <row r="45" spans="1:60" ht="24" customHeight="1">
      <c r="A45" s="4" t="s">
        <v>1067</v>
      </c>
      <c r="B45" s="132"/>
      <c r="C45" s="132"/>
      <c r="D45" s="132"/>
      <c r="E45" s="132"/>
      <c r="F45" s="132"/>
      <c r="G45" s="132"/>
      <c r="H45" s="132"/>
      <c r="I45" s="134" t="s">
        <v>1070</v>
      </c>
      <c r="J45" s="63" t="s">
        <v>268</v>
      </c>
      <c r="K45" s="64" t="s">
        <v>1051</v>
      </c>
      <c r="L45" s="65">
        <v>45748</v>
      </c>
      <c r="M45" s="65">
        <v>46006</v>
      </c>
      <c r="N45" s="66" t="s">
        <v>1071</v>
      </c>
      <c r="O45" s="67" t="s">
        <v>1081</v>
      </c>
      <c r="P45" s="61">
        <v>45721</v>
      </c>
      <c r="Q45" s="61">
        <v>45721</v>
      </c>
      <c r="R45" s="61">
        <v>45721</v>
      </c>
      <c r="S45" s="61">
        <v>45721</v>
      </c>
      <c r="T45" s="61">
        <v>45750</v>
      </c>
      <c r="U45" s="61">
        <v>45750</v>
      </c>
      <c r="V45" s="61">
        <v>45783</v>
      </c>
      <c r="W45" s="61">
        <v>45783</v>
      </c>
      <c r="X45" s="61">
        <v>45813</v>
      </c>
      <c r="Y45" s="61">
        <v>45813</v>
      </c>
      <c r="Z45" s="61">
        <v>45841</v>
      </c>
      <c r="AA45" s="61">
        <v>45841</v>
      </c>
      <c r="AB45" s="61">
        <v>45874</v>
      </c>
      <c r="AC45" s="61">
        <v>45874</v>
      </c>
      <c r="AD45" s="61">
        <v>45903</v>
      </c>
      <c r="AE45" s="61">
        <v>45903</v>
      </c>
      <c r="AF45" s="61">
        <v>45933</v>
      </c>
      <c r="AG45" s="61">
        <v>45933</v>
      </c>
      <c r="AH45" s="61">
        <v>45936</v>
      </c>
      <c r="AI45" s="61">
        <v>45936</v>
      </c>
      <c r="AJ45" s="61">
        <v>45994</v>
      </c>
      <c r="AK45" s="61">
        <v>45994</v>
      </c>
      <c r="AL45" s="61">
        <v>46022</v>
      </c>
      <c r="AM45" s="61">
        <v>46022</v>
      </c>
      <c r="AN45" s="62"/>
      <c r="AO45" s="4"/>
      <c r="AP45" s="4"/>
      <c r="AQ45" s="4"/>
      <c r="AR45" s="4"/>
      <c r="AS45" s="4"/>
      <c r="AT45" s="4"/>
      <c r="AU45" s="4"/>
      <c r="AV45" s="4"/>
      <c r="AW45" s="4"/>
      <c r="AX45" s="4"/>
      <c r="AY45" s="4"/>
      <c r="AZ45" s="4"/>
      <c r="BA45" s="4"/>
      <c r="BB45" s="4"/>
      <c r="BC45" s="4"/>
      <c r="BD45" s="4"/>
      <c r="BE45" s="4"/>
      <c r="BF45" s="4"/>
      <c r="BG45" s="4"/>
      <c r="BH45" s="4"/>
    </row>
    <row r="46" spans="1:60" ht="24" customHeight="1">
      <c r="A46" s="4" t="s">
        <v>1067</v>
      </c>
      <c r="B46" s="132"/>
      <c r="C46" s="132"/>
      <c r="D46" s="132"/>
      <c r="E46" s="132"/>
      <c r="F46" s="132"/>
      <c r="G46" s="132"/>
      <c r="H46" s="132"/>
      <c r="I46" s="133"/>
      <c r="J46" s="63" t="s">
        <v>268</v>
      </c>
      <c r="K46" s="64" t="s">
        <v>1051</v>
      </c>
      <c r="L46" s="65">
        <v>45748</v>
      </c>
      <c r="M46" s="65">
        <v>46006</v>
      </c>
      <c r="N46" s="66" t="s">
        <v>1073</v>
      </c>
      <c r="O46" s="67" t="s">
        <v>1082</v>
      </c>
      <c r="P46" s="61">
        <v>45721</v>
      </c>
      <c r="Q46" s="61">
        <v>45721</v>
      </c>
      <c r="R46" s="61">
        <v>45721</v>
      </c>
      <c r="S46" s="61">
        <v>45721</v>
      </c>
      <c r="T46" s="61">
        <v>45750</v>
      </c>
      <c r="U46" s="61">
        <v>45750</v>
      </c>
      <c r="V46" s="61">
        <v>45783</v>
      </c>
      <c r="W46" s="61">
        <v>45783</v>
      </c>
      <c r="X46" s="61">
        <v>45813</v>
      </c>
      <c r="Y46" s="61">
        <v>45813</v>
      </c>
      <c r="Z46" s="61">
        <v>45841</v>
      </c>
      <c r="AA46" s="61">
        <v>45841</v>
      </c>
      <c r="AB46" s="61">
        <v>45874</v>
      </c>
      <c r="AC46" s="61">
        <v>45874</v>
      </c>
      <c r="AD46" s="61">
        <v>45903</v>
      </c>
      <c r="AE46" s="61">
        <v>45903</v>
      </c>
      <c r="AF46" s="61">
        <v>45933</v>
      </c>
      <c r="AG46" s="61">
        <v>45933</v>
      </c>
      <c r="AH46" s="61">
        <v>45936</v>
      </c>
      <c r="AI46" s="61">
        <v>45936</v>
      </c>
      <c r="AJ46" s="61">
        <v>45994</v>
      </c>
      <c r="AK46" s="61">
        <v>45994</v>
      </c>
      <c r="AL46" s="61">
        <v>46022</v>
      </c>
      <c r="AM46" s="61">
        <v>46022</v>
      </c>
      <c r="AN46" s="62"/>
      <c r="AO46" s="4"/>
      <c r="AP46" s="4"/>
      <c r="AQ46" s="4"/>
      <c r="AR46" s="4"/>
      <c r="AS46" s="4"/>
      <c r="AT46" s="4"/>
      <c r="AU46" s="4"/>
      <c r="AV46" s="4"/>
      <c r="AW46" s="4"/>
      <c r="AX46" s="4"/>
      <c r="AY46" s="4"/>
      <c r="AZ46" s="4"/>
      <c r="BA46" s="4"/>
      <c r="BB46" s="4"/>
      <c r="BC46" s="4"/>
      <c r="BD46" s="4"/>
      <c r="BE46" s="4"/>
      <c r="BF46" s="4"/>
      <c r="BG46" s="4"/>
      <c r="BH46" s="4"/>
    </row>
    <row r="47" spans="1:60" ht="24" customHeight="1">
      <c r="A47" s="4" t="s">
        <v>1067</v>
      </c>
      <c r="B47" s="132"/>
      <c r="C47" s="132"/>
      <c r="D47" s="132"/>
      <c r="E47" s="132"/>
      <c r="F47" s="132"/>
      <c r="G47" s="128"/>
      <c r="H47" s="128"/>
      <c r="I47" s="8" t="s">
        <v>1070</v>
      </c>
      <c r="J47" s="63" t="s">
        <v>269</v>
      </c>
      <c r="K47" s="64" t="s">
        <v>1051</v>
      </c>
      <c r="L47" s="65">
        <v>45748</v>
      </c>
      <c r="M47" s="65">
        <v>46022</v>
      </c>
      <c r="N47" s="66" t="s">
        <v>1073</v>
      </c>
      <c r="O47" s="67" t="s">
        <v>1083</v>
      </c>
      <c r="P47" s="61">
        <v>45721</v>
      </c>
      <c r="Q47" s="61">
        <v>45721</v>
      </c>
      <c r="R47" s="61">
        <v>45721</v>
      </c>
      <c r="S47" s="61">
        <v>45721</v>
      </c>
      <c r="T47" s="61">
        <v>45750</v>
      </c>
      <c r="U47" s="61">
        <v>45750</v>
      </c>
      <c r="V47" s="61">
        <v>45783</v>
      </c>
      <c r="W47" s="61">
        <v>45783</v>
      </c>
      <c r="X47" s="61">
        <v>45813</v>
      </c>
      <c r="Y47" s="61">
        <v>45813</v>
      </c>
      <c r="Z47" s="61">
        <v>45841</v>
      </c>
      <c r="AA47" s="61">
        <v>45841</v>
      </c>
      <c r="AB47" s="61">
        <v>45874</v>
      </c>
      <c r="AC47" s="61">
        <v>45874</v>
      </c>
      <c r="AD47" s="61">
        <v>45903</v>
      </c>
      <c r="AE47" s="61">
        <v>45903</v>
      </c>
      <c r="AF47" s="61">
        <v>45933</v>
      </c>
      <c r="AG47" s="61">
        <v>45933</v>
      </c>
      <c r="AH47" s="61">
        <v>45936</v>
      </c>
      <c r="AI47" s="61">
        <v>45936</v>
      </c>
      <c r="AJ47" s="61">
        <v>45994</v>
      </c>
      <c r="AK47" s="61">
        <v>45994</v>
      </c>
      <c r="AL47" s="61">
        <v>46022</v>
      </c>
      <c r="AM47" s="61">
        <v>46022</v>
      </c>
      <c r="AN47" s="62"/>
      <c r="AO47" s="4"/>
      <c r="AP47" s="4"/>
      <c r="AQ47" s="4"/>
      <c r="AR47" s="4"/>
      <c r="AS47" s="4"/>
      <c r="AT47" s="4"/>
      <c r="AU47" s="4"/>
      <c r="AV47" s="4"/>
      <c r="AW47" s="4"/>
      <c r="AX47" s="4"/>
      <c r="AY47" s="4"/>
      <c r="AZ47" s="4"/>
      <c r="BA47" s="4"/>
      <c r="BB47" s="4"/>
      <c r="BC47" s="4"/>
      <c r="BD47" s="4"/>
      <c r="BE47" s="4"/>
      <c r="BF47" s="4"/>
      <c r="BG47" s="4"/>
      <c r="BH47" s="4"/>
    </row>
    <row r="48" spans="1:60" ht="24" customHeight="1">
      <c r="A48" s="4" t="s">
        <v>1067</v>
      </c>
      <c r="B48" s="132"/>
      <c r="C48" s="132"/>
      <c r="D48" s="132"/>
      <c r="E48" s="132"/>
      <c r="F48" s="132"/>
      <c r="G48" s="134" t="s">
        <v>1070</v>
      </c>
      <c r="H48" s="134" t="s">
        <v>270</v>
      </c>
      <c r="I48" s="134" t="s">
        <v>1070</v>
      </c>
      <c r="J48" s="63" t="s">
        <v>273</v>
      </c>
      <c r="K48" s="64" t="s">
        <v>1051</v>
      </c>
      <c r="L48" s="65">
        <v>45748</v>
      </c>
      <c r="M48" s="65">
        <v>46006</v>
      </c>
      <c r="N48" s="66" t="s">
        <v>1071</v>
      </c>
      <c r="O48" s="67" t="s">
        <v>1084</v>
      </c>
      <c r="P48" s="61">
        <v>45721</v>
      </c>
      <c r="Q48" s="61">
        <v>45721</v>
      </c>
      <c r="R48" s="61">
        <v>45721</v>
      </c>
      <c r="S48" s="61">
        <v>45721</v>
      </c>
      <c r="T48" s="61">
        <v>45750</v>
      </c>
      <c r="U48" s="61">
        <v>45750</v>
      </c>
      <c r="V48" s="61">
        <v>45783</v>
      </c>
      <c r="W48" s="61">
        <v>45783</v>
      </c>
      <c r="X48" s="61">
        <v>45813</v>
      </c>
      <c r="Y48" s="61">
        <v>45813</v>
      </c>
      <c r="Z48" s="61">
        <v>45841</v>
      </c>
      <c r="AA48" s="61">
        <v>45841</v>
      </c>
      <c r="AB48" s="61">
        <v>45874</v>
      </c>
      <c r="AC48" s="61">
        <v>45874</v>
      </c>
      <c r="AD48" s="61">
        <v>45903</v>
      </c>
      <c r="AE48" s="61">
        <v>45903</v>
      </c>
      <c r="AF48" s="61">
        <v>45933</v>
      </c>
      <c r="AG48" s="61">
        <v>45933</v>
      </c>
      <c r="AH48" s="61">
        <v>45936</v>
      </c>
      <c r="AI48" s="61">
        <v>45936</v>
      </c>
      <c r="AJ48" s="61">
        <v>45994</v>
      </c>
      <c r="AK48" s="61">
        <v>45994</v>
      </c>
      <c r="AL48" s="61">
        <v>46022</v>
      </c>
      <c r="AM48" s="61">
        <v>46022</v>
      </c>
      <c r="AN48" s="62"/>
      <c r="AO48" s="4"/>
      <c r="AP48" s="4"/>
      <c r="AQ48" s="4"/>
      <c r="AR48" s="4"/>
      <c r="AS48" s="4"/>
      <c r="AT48" s="4"/>
      <c r="AU48" s="4"/>
      <c r="AV48" s="4"/>
      <c r="AW48" s="4"/>
      <c r="AX48" s="4"/>
      <c r="AY48" s="4"/>
      <c r="AZ48" s="4"/>
      <c r="BA48" s="4"/>
      <c r="BB48" s="4"/>
      <c r="BC48" s="4"/>
      <c r="BD48" s="4"/>
      <c r="BE48" s="4"/>
      <c r="BF48" s="4"/>
      <c r="BG48" s="4"/>
      <c r="BH48" s="4"/>
    </row>
    <row r="49" spans="1:60" ht="24" customHeight="1">
      <c r="A49" s="4" t="s">
        <v>1067</v>
      </c>
      <c r="B49" s="132"/>
      <c r="C49" s="132"/>
      <c r="D49" s="132"/>
      <c r="E49" s="132"/>
      <c r="F49" s="132"/>
      <c r="G49" s="128"/>
      <c r="H49" s="128"/>
      <c r="I49" s="128"/>
      <c r="J49" s="63" t="s">
        <v>273</v>
      </c>
      <c r="K49" s="64" t="s">
        <v>1051</v>
      </c>
      <c r="L49" s="65">
        <v>45748</v>
      </c>
      <c r="M49" s="65">
        <v>46006</v>
      </c>
      <c r="N49" s="66" t="s">
        <v>1073</v>
      </c>
      <c r="O49" s="67" t="s">
        <v>1085</v>
      </c>
      <c r="P49" s="61">
        <v>45721</v>
      </c>
      <c r="Q49" s="61">
        <v>45721</v>
      </c>
      <c r="R49" s="61">
        <v>45721</v>
      </c>
      <c r="S49" s="61">
        <v>45721</v>
      </c>
      <c r="T49" s="61">
        <v>45750</v>
      </c>
      <c r="U49" s="61">
        <v>45750</v>
      </c>
      <c r="V49" s="61">
        <v>45783</v>
      </c>
      <c r="W49" s="61">
        <v>45783</v>
      </c>
      <c r="X49" s="61">
        <v>45813</v>
      </c>
      <c r="Y49" s="61">
        <v>45813</v>
      </c>
      <c r="Z49" s="61">
        <v>45841</v>
      </c>
      <c r="AA49" s="61">
        <v>45841</v>
      </c>
      <c r="AB49" s="61">
        <v>45874</v>
      </c>
      <c r="AC49" s="61">
        <v>45874</v>
      </c>
      <c r="AD49" s="61">
        <v>45903</v>
      </c>
      <c r="AE49" s="61">
        <v>45903</v>
      </c>
      <c r="AF49" s="61">
        <v>45933</v>
      </c>
      <c r="AG49" s="61">
        <v>45933</v>
      </c>
      <c r="AH49" s="61">
        <v>45936</v>
      </c>
      <c r="AI49" s="61">
        <v>45936</v>
      </c>
      <c r="AJ49" s="61">
        <v>45994</v>
      </c>
      <c r="AK49" s="61">
        <v>45994</v>
      </c>
      <c r="AL49" s="61">
        <v>46022</v>
      </c>
      <c r="AM49" s="61">
        <v>46022</v>
      </c>
      <c r="AN49" s="62"/>
      <c r="AO49" s="4"/>
      <c r="AP49" s="4"/>
      <c r="AQ49" s="4"/>
      <c r="AR49" s="4"/>
      <c r="AS49" s="4"/>
      <c r="AT49" s="4"/>
      <c r="AU49" s="4"/>
      <c r="AV49" s="4"/>
      <c r="AW49" s="4"/>
      <c r="AX49" s="4"/>
      <c r="AY49" s="4"/>
      <c r="AZ49" s="4"/>
      <c r="BA49" s="4"/>
      <c r="BB49" s="4"/>
      <c r="BC49" s="4"/>
      <c r="BD49" s="4"/>
      <c r="BE49" s="4"/>
      <c r="BF49" s="4"/>
      <c r="BG49" s="4"/>
      <c r="BH49" s="4"/>
    </row>
    <row r="50" spans="1:60" ht="24" customHeight="1">
      <c r="A50" s="4" t="s">
        <v>1067</v>
      </c>
      <c r="B50" s="132"/>
      <c r="C50" s="132"/>
      <c r="D50" s="132"/>
      <c r="E50" s="132"/>
      <c r="F50" s="132"/>
      <c r="G50" s="134" t="s">
        <v>1070</v>
      </c>
      <c r="H50" s="134" t="s">
        <v>275</v>
      </c>
      <c r="I50" s="134" t="s">
        <v>1070</v>
      </c>
      <c r="J50" s="63" t="s">
        <v>277</v>
      </c>
      <c r="K50" s="64" t="s">
        <v>1051</v>
      </c>
      <c r="L50" s="65">
        <v>45748</v>
      </c>
      <c r="M50" s="65">
        <v>46006</v>
      </c>
      <c r="N50" s="66" t="s">
        <v>1071</v>
      </c>
      <c r="O50" s="67" t="s">
        <v>1086</v>
      </c>
      <c r="P50" s="61">
        <v>45721</v>
      </c>
      <c r="Q50" s="61">
        <v>45721</v>
      </c>
      <c r="R50" s="61">
        <v>45721</v>
      </c>
      <c r="S50" s="61">
        <v>45721</v>
      </c>
      <c r="T50" s="61">
        <v>45750</v>
      </c>
      <c r="U50" s="61">
        <v>45750</v>
      </c>
      <c r="V50" s="61">
        <v>45783</v>
      </c>
      <c r="W50" s="61">
        <v>45783</v>
      </c>
      <c r="X50" s="61">
        <v>45813</v>
      </c>
      <c r="Y50" s="61">
        <v>45813</v>
      </c>
      <c r="Z50" s="61">
        <v>45841</v>
      </c>
      <c r="AA50" s="61">
        <v>45841</v>
      </c>
      <c r="AB50" s="61">
        <v>45874</v>
      </c>
      <c r="AC50" s="61">
        <v>45874</v>
      </c>
      <c r="AD50" s="61">
        <v>45903</v>
      </c>
      <c r="AE50" s="61">
        <v>45903</v>
      </c>
      <c r="AF50" s="61">
        <v>45933</v>
      </c>
      <c r="AG50" s="61">
        <v>45933</v>
      </c>
      <c r="AH50" s="61">
        <v>45936</v>
      </c>
      <c r="AI50" s="61">
        <v>45936</v>
      </c>
      <c r="AJ50" s="61">
        <v>45994</v>
      </c>
      <c r="AK50" s="61">
        <v>45994</v>
      </c>
      <c r="AL50" s="61">
        <v>46022</v>
      </c>
      <c r="AM50" s="61">
        <v>46022</v>
      </c>
      <c r="AN50" s="62"/>
      <c r="AO50" s="4"/>
      <c r="AP50" s="4"/>
      <c r="AQ50" s="4"/>
      <c r="AR50" s="4"/>
      <c r="AS50" s="4"/>
      <c r="AT50" s="4"/>
      <c r="AU50" s="4"/>
      <c r="AV50" s="4"/>
      <c r="AW50" s="4"/>
      <c r="AX50" s="4"/>
      <c r="AY50" s="4"/>
      <c r="AZ50" s="4"/>
      <c r="BA50" s="4"/>
      <c r="BB50" s="4"/>
      <c r="BC50" s="4"/>
      <c r="BD50" s="4"/>
      <c r="BE50" s="4"/>
      <c r="BF50" s="4"/>
      <c r="BG50" s="4"/>
      <c r="BH50" s="4"/>
    </row>
    <row r="51" spans="1:60" ht="24" customHeight="1">
      <c r="A51" s="4" t="s">
        <v>1067</v>
      </c>
      <c r="B51" s="132"/>
      <c r="C51" s="132"/>
      <c r="D51" s="132"/>
      <c r="E51" s="132"/>
      <c r="F51" s="132"/>
      <c r="G51" s="132"/>
      <c r="H51" s="132"/>
      <c r="I51" s="133"/>
      <c r="J51" s="63" t="s">
        <v>277</v>
      </c>
      <c r="K51" s="64" t="s">
        <v>1051</v>
      </c>
      <c r="L51" s="65">
        <v>45748</v>
      </c>
      <c r="M51" s="65">
        <v>46006</v>
      </c>
      <c r="N51" s="66" t="s">
        <v>1073</v>
      </c>
      <c r="O51" s="67" t="s">
        <v>1087</v>
      </c>
      <c r="P51" s="61">
        <v>45721</v>
      </c>
      <c r="Q51" s="61">
        <v>45721</v>
      </c>
      <c r="R51" s="61">
        <v>45721</v>
      </c>
      <c r="S51" s="61">
        <v>45721</v>
      </c>
      <c r="T51" s="61">
        <v>45750</v>
      </c>
      <c r="U51" s="61">
        <v>45750</v>
      </c>
      <c r="V51" s="61">
        <v>45783</v>
      </c>
      <c r="W51" s="61">
        <v>45783</v>
      </c>
      <c r="X51" s="61">
        <v>45813</v>
      </c>
      <c r="Y51" s="61">
        <v>45813</v>
      </c>
      <c r="Z51" s="61">
        <v>45841</v>
      </c>
      <c r="AA51" s="61">
        <v>45841</v>
      </c>
      <c r="AB51" s="61">
        <v>45874</v>
      </c>
      <c r="AC51" s="61">
        <v>45874</v>
      </c>
      <c r="AD51" s="61">
        <v>45903</v>
      </c>
      <c r="AE51" s="61">
        <v>45903</v>
      </c>
      <c r="AF51" s="61">
        <v>45933</v>
      </c>
      <c r="AG51" s="61">
        <v>45933</v>
      </c>
      <c r="AH51" s="61">
        <v>45936</v>
      </c>
      <c r="AI51" s="61">
        <v>45936</v>
      </c>
      <c r="AJ51" s="61">
        <v>45994</v>
      </c>
      <c r="AK51" s="61">
        <v>45994</v>
      </c>
      <c r="AL51" s="61">
        <v>46022</v>
      </c>
      <c r="AM51" s="61">
        <v>46022</v>
      </c>
      <c r="AN51" s="62"/>
      <c r="AO51" s="4"/>
      <c r="AP51" s="4"/>
      <c r="AQ51" s="4"/>
      <c r="AR51" s="4"/>
      <c r="AS51" s="4"/>
      <c r="AT51" s="4"/>
      <c r="AU51" s="4"/>
      <c r="AV51" s="4"/>
      <c r="AW51" s="4"/>
      <c r="AX51" s="4"/>
      <c r="AY51" s="4"/>
      <c r="AZ51" s="4"/>
      <c r="BA51" s="4"/>
      <c r="BB51" s="4"/>
      <c r="BC51" s="4"/>
      <c r="BD51" s="4"/>
      <c r="BE51" s="4"/>
      <c r="BF51" s="4"/>
      <c r="BG51" s="4"/>
      <c r="BH51" s="4"/>
    </row>
    <row r="52" spans="1:60" ht="24" customHeight="1">
      <c r="A52" s="4" t="s">
        <v>1067</v>
      </c>
      <c r="B52" s="132"/>
      <c r="C52" s="132"/>
      <c r="D52" s="132"/>
      <c r="E52" s="132"/>
      <c r="F52" s="132"/>
      <c r="G52" s="132"/>
      <c r="H52" s="132"/>
      <c r="I52" s="134" t="s">
        <v>1070</v>
      </c>
      <c r="J52" s="63" t="s">
        <v>279</v>
      </c>
      <c r="K52" s="64" t="s">
        <v>1051</v>
      </c>
      <c r="L52" s="65">
        <v>45748</v>
      </c>
      <c r="M52" s="65">
        <v>46006</v>
      </c>
      <c r="N52" s="66" t="s">
        <v>1071</v>
      </c>
      <c r="O52" s="67" t="s">
        <v>1088</v>
      </c>
      <c r="P52" s="61">
        <v>45721</v>
      </c>
      <c r="Q52" s="61">
        <v>45721</v>
      </c>
      <c r="R52" s="61">
        <v>45721</v>
      </c>
      <c r="S52" s="61">
        <v>45721</v>
      </c>
      <c r="T52" s="61">
        <v>45750</v>
      </c>
      <c r="U52" s="61">
        <v>45750</v>
      </c>
      <c r="V52" s="61">
        <v>45783</v>
      </c>
      <c r="W52" s="61">
        <v>45783</v>
      </c>
      <c r="X52" s="61">
        <v>45813</v>
      </c>
      <c r="Y52" s="61">
        <v>45813</v>
      </c>
      <c r="Z52" s="61">
        <v>45841</v>
      </c>
      <c r="AA52" s="61">
        <v>45841</v>
      </c>
      <c r="AB52" s="61">
        <v>45874</v>
      </c>
      <c r="AC52" s="61">
        <v>45874</v>
      </c>
      <c r="AD52" s="61">
        <v>45903</v>
      </c>
      <c r="AE52" s="61">
        <v>45903</v>
      </c>
      <c r="AF52" s="61">
        <v>45933</v>
      </c>
      <c r="AG52" s="61">
        <v>45933</v>
      </c>
      <c r="AH52" s="61">
        <v>45936</v>
      </c>
      <c r="AI52" s="61">
        <v>45936</v>
      </c>
      <c r="AJ52" s="61">
        <v>45994</v>
      </c>
      <c r="AK52" s="61">
        <v>45994</v>
      </c>
      <c r="AL52" s="61">
        <v>46022</v>
      </c>
      <c r="AM52" s="61">
        <v>46022</v>
      </c>
      <c r="AN52" s="62"/>
      <c r="AO52" s="4"/>
      <c r="AP52" s="4"/>
      <c r="AQ52" s="4"/>
      <c r="AR52" s="4"/>
      <c r="AS52" s="4"/>
      <c r="AT52" s="4"/>
      <c r="AU52" s="4"/>
      <c r="AV52" s="4"/>
      <c r="AW52" s="4"/>
      <c r="AX52" s="4"/>
      <c r="AY52" s="4"/>
      <c r="AZ52" s="4"/>
      <c r="BA52" s="4"/>
      <c r="BB52" s="4"/>
      <c r="BC52" s="4"/>
      <c r="BD52" s="4"/>
      <c r="BE52" s="4"/>
      <c r="BF52" s="4"/>
      <c r="BG52" s="4"/>
      <c r="BH52" s="4"/>
    </row>
    <row r="53" spans="1:60" ht="24" customHeight="1">
      <c r="A53" s="4" t="s">
        <v>1067</v>
      </c>
      <c r="B53" s="132"/>
      <c r="C53" s="132"/>
      <c r="D53" s="132"/>
      <c r="E53" s="132"/>
      <c r="F53" s="132"/>
      <c r="G53" s="132"/>
      <c r="H53" s="132"/>
      <c r="I53" s="133"/>
      <c r="J53" s="63" t="s">
        <v>279</v>
      </c>
      <c r="K53" s="64" t="s">
        <v>1051</v>
      </c>
      <c r="L53" s="65">
        <v>45748</v>
      </c>
      <c r="M53" s="65">
        <v>46006</v>
      </c>
      <c r="N53" s="66" t="s">
        <v>1073</v>
      </c>
      <c r="O53" s="67" t="s">
        <v>1089</v>
      </c>
      <c r="P53" s="61">
        <v>45721</v>
      </c>
      <c r="Q53" s="61">
        <v>45721</v>
      </c>
      <c r="R53" s="61">
        <v>45721</v>
      </c>
      <c r="S53" s="61">
        <v>45721</v>
      </c>
      <c r="T53" s="61">
        <v>45750</v>
      </c>
      <c r="U53" s="61">
        <v>45750</v>
      </c>
      <c r="V53" s="61">
        <v>45783</v>
      </c>
      <c r="W53" s="61">
        <v>45783</v>
      </c>
      <c r="X53" s="61">
        <v>45813</v>
      </c>
      <c r="Y53" s="61">
        <v>45813</v>
      </c>
      <c r="Z53" s="61">
        <v>45841</v>
      </c>
      <c r="AA53" s="61">
        <v>45841</v>
      </c>
      <c r="AB53" s="61">
        <v>45874</v>
      </c>
      <c r="AC53" s="61">
        <v>45874</v>
      </c>
      <c r="AD53" s="61">
        <v>45903</v>
      </c>
      <c r="AE53" s="61">
        <v>45903</v>
      </c>
      <c r="AF53" s="61">
        <v>45933</v>
      </c>
      <c r="AG53" s="61">
        <v>45933</v>
      </c>
      <c r="AH53" s="61">
        <v>45936</v>
      </c>
      <c r="AI53" s="61">
        <v>45936</v>
      </c>
      <c r="AJ53" s="61">
        <v>45994</v>
      </c>
      <c r="AK53" s="61">
        <v>45994</v>
      </c>
      <c r="AL53" s="61">
        <v>46022</v>
      </c>
      <c r="AM53" s="61">
        <v>46022</v>
      </c>
      <c r="AN53" s="62"/>
      <c r="AO53" s="4"/>
      <c r="AP53" s="4"/>
      <c r="AQ53" s="4"/>
      <c r="AR53" s="4"/>
      <c r="AS53" s="4"/>
      <c r="AT53" s="4"/>
      <c r="AU53" s="4"/>
      <c r="AV53" s="4"/>
      <c r="AW53" s="4"/>
      <c r="AX53" s="4"/>
      <c r="AY53" s="4"/>
      <c r="AZ53" s="4"/>
      <c r="BA53" s="4"/>
      <c r="BB53" s="4"/>
      <c r="BC53" s="4"/>
      <c r="BD53" s="4"/>
      <c r="BE53" s="4"/>
      <c r="BF53" s="4"/>
      <c r="BG53" s="4"/>
      <c r="BH53" s="4"/>
    </row>
    <row r="54" spans="1:60" ht="24" customHeight="1">
      <c r="A54" s="4" t="s">
        <v>1067</v>
      </c>
      <c r="B54" s="132"/>
      <c r="C54" s="132"/>
      <c r="D54" s="132"/>
      <c r="E54" s="132"/>
      <c r="F54" s="132"/>
      <c r="G54" s="132"/>
      <c r="H54" s="132"/>
      <c r="I54" s="134" t="s">
        <v>1070</v>
      </c>
      <c r="J54" s="63" t="s">
        <v>280</v>
      </c>
      <c r="K54" s="64" t="s">
        <v>1051</v>
      </c>
      <c r="L54" s="65">
        <v>45748</v>
      </c>
      <c r="M54" s="65">
        <v>46006</v>
      </c>
      <c r="N54" s="66" t="s">
        <v>1071</v>
      </c>
      <c r="O54" s="67" t="s">
        <v>1086</v>
      </c>
      <c r="P54" s="61">
        <v>45721</v>
      </c>
      <c r="Q54" s="61">
        <v>45721</v>
      </c>
      <c r="R54" s="61">
        <v>45721</v>
      </c>
      <c r="S54" s="61">
        <v>45721</v>
      </c>
      <c r="T54" s="61">
        <v>45750</v>
      </c>
      <c r="U54" s="61">
        <v>45750</v>
      </c>
      <c r="V54" s="61">
        <v>45783</v>
      </c>
      <c r="W54" s="61">
        <v>45783</v>
      </c>
      <c r="X54" s="61">
        <v>45813</v>
      </c>
      <c r="Y54" s="61">
        <v>45813</v>
      </c>
      <c r="Z54" s="61">
        <v>45841</v>
      </c>
      <c r="AA54" s="61">
        <v>45841</v>
      </c>
      <c r="AB54" s="61">
        <v>45874</v>
      </c>
      <c r="AC54" s="61">
        <v>45874</v>
      </c>
      <c r="AD54" s="61">
        <v>45903</v>
      </c>
      <c r="AE54" s="61">
        <v>45903</v>
      </c>
      <c r="AF54" s="61">
        <v>45933</v>
      </c>
      <c r="AG54" s="61">
        <v>45933</v>
      </c>
      <c r="AH54" s="61">
        <v>45936</v>
      </c>
      <c r="AI54" s="61">
        <v>45936</v>
      </c>
      <c r="AJ54" s="61">
        <v>45994</v>
      </c>
      <c r="AK54" s="61">
        <v>45994</v>
      </c>
      <c r="AL54" s="61">
        <v>46022</v>
      </c>
      <c r="AM54" s="61">
        <v>46022</v>
      </c>
      <c r="AN54" s="62"/>
      <c r="AO54" s="4"/>
      <c r="AP54" s="4"/>
      <c r="AQ54" s="4"/>
      <c r="AR54" s="4"/>
      <c r="AS54" s="4"/>
      <c r="AT54" s="4"/>
      <c r="AU54" s="4"/>
      <c r="AV54" s="4"/>
      <c r="AW54" s="4"/>
      <c r="AX54" s="4"/>
      <c r="AY54" s="4"/>
      <c r="AZ54" s="4"/>
      <c r="BA54" s="4"/>
      <c r="BB54" s="4"/>
      <c r="BC54" s="4"/>
      <c r="BD54" s="4"/>
      <c r="BE54" s="4"/>
      <c r="BF54" s="4"/>
      <c r="BG54" s="4"/>
      <c r="BH54" s="4"/>
    </row>
    <row r="55" spans="1:60" ht="24" customHeight="1">
      <c r="A55" s="4" t="s">
        <v>1067</v>
      </c>
      <c r="B55" s="132"/>
      <c r="C55" s="132"/>
      <c r="D55" s="128"/>
      <c r="E55" s="128"/>
      <c r="F55" s="128"/>
      <c r="G55" s="128"/>
      <c r="H55" s="128"/>
      <c r="I55" s="133"/>
      <c r="J55" s="63" t="s">
        <v>280</v>
      </c>
      <c r="K55" s="64" t="s">
        <v>1051</v>
      </c>
      <c r="L55" s="65">
        <v>45748</v>
      </c>
      <c r="M55" s="65">
        <v>46006</v>
      </c>
      <c r="N55" s="66" t="s">
        <v>1073</v>
      </c>
      <c r="O55" s="67" t="s">
        <v>1087</v>
      </c>
      <c r="P55" s="61">
        <v>45721</v>
      </c>
      <c r="Q55" s="61">
        <v>45721</v>
      </c>
      <c r="R55" s="61">
        <v>45721</v>
      </c>
      <c r="S55" s="61">
        <v>45721</v>
      </c>
      <c r="T55" s="61">
        <v>45750</v>
      </c>
      <c r="U55" s="61">
        <v>45750</v>
      </c>
      <c r="V55" s="61">
        <v>45783</v>
      </c>
      <c r="W55" s="61">
        <v>45783</v>
      </c>
      <c r="X55" s="61">
        <v>45813</v>
      </c>
      <c r="Y55" s="61">
        <v>45813</v>
      </c>
      <c r="Z55" s="61">
        <v>45841</v>
      </c>
      <c r="AA55" s="61">
        <v>45841</v>
      </c>
      <c r="AB55" s="61">
        <v>45874</v>
      </c>
      <c r="AC55" s="61">
        <v>45874</v>
      </c>
      <c r="AD55" s="61">
        <v>45903</v>
      </c>
      <c r="AE55" s="61">
        <v>45903</v>
      </c>
      <c r="AF55" s="61">
        <v>45933</v>
      </c>
      <c r="AG55" s="61">
        <v>45933</v>
      </c>
      <c r="AH55" s="61">
        <v>45936</v>
      </c>
      <c r="AI55" s="61">
        <v>45936</v>
      </c>
      <c r="AJ55" s="61">
        <v>45994</v>
      </c>
      <c r="AK55" s="61">
        <v>45994</v>
      </c>
      <c r="AL55" s="61">
        <v>46022</v>
      </c>
      <c r="AM55" s="61">
        <v>46022</v>
      </c>
      <c r="AN55" s="62"/>
      <c r="AO55" s="4"/>
      <c r="AP55" s="4"/>
      <c r="AQ55" s="4"/>
      <c r="AR55" s="4"/>
      <c r="AS55" s="4"/>
      <c r="AT55" s="4"/>
      <c r="AU55" s="4"/>
      <c r="AV55" s="4"/>
      <c r="AW55" s="4"/>
      <c r="AX55" s="4"/>
      <c r="AY55" s="4"/>
      <c r="AZ55" s="4"/>
      <c r="BA55" s="4"/>
      <c r="BB55" s="4"/>
      <c r="BC55" s="4"/>
      <c r="BD55" s="4"/>
      <c r="BE55" s="4"/>
      <c r="BF55" s="4"/>
      <c r="BG55" s="4"/>
      <c r="BH55" s="4"/>
    </row>
    <row r="56" spans="1:60" ht="24" customHeight="1">
      <c r="A56" s="4" t="s">
        <v>1067</v>
      </c>
      <c r="B56" s="132"/>
      <c r="C56" s="132"/>
      <c r="D56" s="150" t="s">
        <v>281</v>
      </c>
      <c r="E56" s="150" t="s">
        <v>1070</v>
      </c>
      <c r="F56" s="153" t="s">
        <v>282</v>
      </c>
      <c r="G56" s="134" t="s">
        <v>1070</v>
      </c>
      <c r="H56" s="134" t="s">
        <v>284</v>
      </c>
      <c r="I56" s="134" t="s">
        <v>1070</v>
      </c>
      <c r="J56" s="63" t="s">
        <v>286</v>
      </c>
      <c r="K56" s="64" t="s">
        <v>1052</v>
      </c>
      <c r="L56" s="65">
        <v>45717</v>
      </c>
      <c r="M56" s="65">
        <v>45777</v>
      </c>
      <c r="N56" s="66" t="s">
        <v>1071</v>
      </c>
      <c r="O56" s="67" t="s">
        <v>1090</v>
      </c>
      <c r="P56" s="61">
        <v>45721</v>
      </c>
      <c r="Q56" s="61">
        <v>45721</v>
      </c>
      <c r="R56" s="61">
        <v>45721</v>
      </c>
      <c r="S56" s="61">
        <v>45721</v>
      </c>
      <c r="T56" s="61">
        <v>45750</v>
      </c>
      <c r="U56" s="61">
        <v>45750</v>
      </c>
      <c r="V56" s="61">
        <v>45783</v>
      </c>
      <c r="W56" s="61">
        <v>45783</v>
      </c>
      <c r="X56" s="61">
        <v>45813</v>
      </c>
      <c r="Y56" s="61">
        <v>45813</v>
      </c>
      <c r="Z56" s="61">
        <v>45841</v>
      </c>
      <c r="AA56" s="61">
        <v>45841</v>
      </c>
      <c r="AB56" s="61">
        <v>45874</v>
      </c>
      <c r="AC56" s="61">
        <v>45874</v>
      </c>
      <c r="AD56" s="61">
        <v>45903</v>
      </c>
      <c r="AE56" s="61">
        <v>45903</v>
      </c>
      <c r="AF56" s="61">
        <v>45933</v>
      </c>
      <c r="AG56" s="61">
        <v>45933</v>
      </c>
      <c r="AH56" s="61">
        <v>45936</v>
      </c>
      <c r="AI56" s="61">
        <v>45936</v>
      </c>
      <c r="AJ56" s="61">
        <v>45994</v>
      </c>
      <c r="AK56" s="61">
        <v>45994</v>
      </c>
      <c r="AL56" s="61">
        <v>46022</v>
      </c>
      <c r="AM56" s="61">
        <v>46022</v>
      </c>
      <c r="AN56" s="62"/>
      <c r="AO56" s="4"/>
      <c r="AP56" s="4"/>
      <c r="AQ56" s="4"/>
      <c r="AR56" s="4"/>
      <c r="AS56" s="4"/>
      <c r="AT56" s="4"/>
      <c r="AU56" s="4"/>
      <c r="AV56" s="4"/>
      <c r="AW56" s="4"/>
      <c r="AX56" s="4"/>
      <c r="AY56" s="4"/>
      <c r="AZ56" s="4"/>
      <c r="BA56" s="4"/>
      <c r="BB56" s="4"/>
      <c r="BC56" s="4"/>
      <c r="BD56" s="4"/>
      <c r="BE56" s="4"/>
      <c r="BF56" s="4"/>
      <c r="BG56" s="4"/>
      <c r="BH56" s="4"/>
    </row>
    <row r="57" spans="1:60" ht="24" customHeight="1">
      <c r="A57" s="4" t="s">
        <v>1067</v>
      </c>
      <c r="B57" s="132"/>
      <c r="C57" s="132"/>
      <c r="D57" s="132"/>
      <c r="E57" s="132"/>
      <c r="F57" s="132"/>
      <c r="G57" s="132"/>
      <c r="H57" s="132"/>
      <c r="I57" s="128"/>
      <c r="J57" s="63" t="s">
        <v>286</v>
      </c>
      <c r="K57" s="64" t="s">
        <v>1052</v>
      </c>
      <c r="L57" s="65">
        <v>45717</v>
      </c>
      <c r="M57" s="65">
        <v>45777</v>
      </c>
      <c r="N57" s="66" t="s">
        <v>1073</v>
      </c>
      <c r="O57" s="67" t="s">
        <v>1091</v>
      </c>
      <c r="P57" s="61">
        <v>45721</v>
      </c>
      <c r="Q57" s="61">
        <v>45721</v>
      </c>
      <c r="R57" s="61">
        <v>45721</v>
      </c>
      <c r="S57" s="61">
        <v>45721</v>
      </c>
      <c r="T57" s="61">
        <v>45750</v>
      </c>
      <c r="U57" s="61">
        <v>45750</v>
      </c>
      <c r="V57" s="61">
        <v>45783</v>
      </c>
      <c r="W57" s="61">
        <v>45783</v>
      </c>
      <c r="X57" s="61">
        <v>45813</v>
      </c>
      <c r="Y57" s="61">
        <v>45813</v>
      </c>
      <c r="Z57" s="61">
        <v>45841</v>
      </c>
      <c r="AA57" s="61">
        <v>45841</v>
      </c>
      <c r="AB57" s="61">
        <v>45874</v>
      </c>
      <c r="AC57" s="61">
        <v>45874</v>
      </c>
      <c r="AD57" s="61">
        <v>45903</v>
      </c>
      <c r="AE57" s="61">
        <v>45903</v>
      </c>
      <c r="AF57" s="61">
        <v>45933</v>
      </c>
      <c r="AG57" s="61">
        <v>45933</v>
      </c>
      <c r="AH57" s="61">
        <v>45936</v>
      </c>
      <c r="AI57" s="61">
        <v>45936</v>
      </c>
      <c r="AJ57" s="61">
        <v>45994</v>
      </c>
      <c r="AK57" s="61">
        <v>45994</v>
      </c>
      <c r="AL57" s="61">
        <v>46022</v>
      </c>
      <c r="AM57" s="61">
        <v>46022</v>
      </c>
      <c r="AN57" s="62"/>
      <c r="AO57" s="4"/>
      <c r="AP57" s="4"/>
      <c r="AQ57" s="4"/>
      <c r="AR57" s="4"/>
      <c r="AS57" s="4"/>
      <c r="AT57" s="4"/>
      <c r="AU57" s="4"/>
      <c r="AV57" s="4"/>
      <c r="AW57" s="4"/>
      <c r="AX57" s="4"/>
      <c r="AY57" s="4"/>
      <c r="AZ57" s="4"/>
      <c r="BA57" s="4"/>
      <c r="BB57" s="4"/>
      <c r="BC57" s="4"/>
      <c r="BD57" s="4"/>
      <c r="BE57" s="4"/>
      <c r="BF57" s="4"/>
      <c r="BG57" s="4"/>
      <c r="BH57" s="4"/>
    </row>
    <row r="58" spans="1:60" ht="38.25" customHeight="1">
      <c r="A58" s="4" t="s">
        <v>1067</v>
      </c>
      <c r="B58" s="132"/>
      <c r="C58" s="132"/>
      <c r="D58" s="132"/>
      <c r="E58" s="132"/>
      <c r="F58" s="132"/>
      <c r="G58" s="128"/>
      <c r="H58" s="128"/>
      <c r="I58" s="11" t="s">
        <v>1070</v>
      </c>
      <c r="J58" s="63" t="s">
        <v>288</v>
      </c>
      <c r="K58" s="64" t="s">
        <v>1092</v>
      </c>
      <c r="L58" s="65">
        <v>45778</v>
      </c>
      <c r="M58" s="65">
        <v>46006</v>
      </c>
      <c r="N58" s="66" t="s">
        <v>1073</v>
      </c>
      <c r="O58" s="67" t="s">
        <v>289</v>
      </c>
      <c r="P58" s="61">
        <v>45721</v>
      </c>
      <c r="Q58" s="61">
        <v>45721</v>
      </c>
      <c r="R58" s="61">
        <v>45721</v>
      </c>
      <c r="S58" s="61">
        <v>45721</v>
      </c>
      <c r="T58" s="61">
        <v>45750</v>
      </c>
      <c r="U58" s="61">
        <v>45750</v>
      </c>
      <c r="V58" s="61">
        <v>45783</v>
      </c>
      <c r="W58" s="61">
        <v>45783</v>
      </c>
      <c r="X58" s="61">
        <v>45813</v>
      </c>
      <c r="Y58" s="61">
        <v>45813</v>
      </c>
      <c r="Z58" s="61">
        <v>45841</v>
      </c>
      <c r="AA58" s="61">
        <v>45841</v>
      </c>
      <c r="AB58" s="61">
        <v>45874</v>
      </c>
      <c r="AC58" s="61">
        <v>45874</v>
      </c>
      <c r="AD58" s="61">
        <v>45903</v>
      </c>
      <c r="AE58" s="61">
        <v>45903</v>
      </c>
      <c r="AF58" s="61">
        <v>45933</v>
      </c>
      <c r="AG58" s="61">
        <v>45933</v>
      </c>
      <c r="AH58" s="61">
        <v>45936</v>
      </c>
      <c r="AI58" s="61">
        <v>45936</v>
      </c>
      <c r="AJ58" s="61">
        <v>45994</v>
      </c>
      <c r="AK58" s="61">
        <v>45994</v>
      </c>
      <c r="AL58" s="61">
        <v>46022</v>
      </c>
      <c r="AM58" s="61">
        <v>46022</v>
      </c>
      <c r="AN58" s="62"/>
      <c r="AO58" s="4"/>
      <c r="AP58" s="4"/>
      <c r="AQ58" s="4"/>
      <c r="AR58" s="4"/>
      <c r="AS58" s="4"/>
      <c r="AT58" s="4"/>
      <c r="AU58" s="4"/>
      <c r="AV58" s="4"/>
      <c r="AW58" s="4"/>
      <c r="AX58" s="4"/>
      <c r="AY58" s="4"/>
      <c r="AZ58" s="4"/>
      <c r="BA58" s="4"/>
      <c r="BB58" s="4"/>
      <c r="BC58" s="4"/>
      <c r="BD58" s="4"/>
      <c r="BE58" s="4"/>
      <c r="BF58" s="4"/>
      <c r="BG58" s="4"/>
      <c r="BH58" s="4"/>
    </row>
    <row r="59" spans="1:60" ht="58.5" customHeight="1">
      <c r="A59" s="4" t="s">
        <v>1067</v>
      </c>
      <c r="B59" s="132"/>
      <c r="C59" s="132"/>
      <c r="D59" s="132"/>
      <c r="E59" s="132"/>
      <c r="F59" s="132"/>
      <c r="G59" s="140" t="s">
        <v>1070</v>
      </c>
      <c r="H59" s="140" t="s">
        <v>290</v>
      </c>
      <c r="I59" s="28" t="s">
        <v>1070</v>
      </c>
      <c r="J59" s="63" t="s">
        <v>292</v>
      </c>
      <c r="K59" s="64" t="s">
        <v>1051</v>
      </c>
      <c r="L59" s="65">
        <v>45748</v>
      </c>
      <c r="M59" s="65">
        <v>45641</v>
      </c>
      <c r="N59" s="66" t="s">
        <v>1073</v>
      </c>
      <c r="O59" s="67" t="s">
        <v>293</v>
      </c>
      <c r="P59" s="61">
        <v>45721</v>
      </c>
      <c r="Q59" s="61">
        <v>45721</v>
      </c>
      <c r="R59" s="61">
        <v>45721</v>
      </c>
      <c r="S59" s="61">
        <v>45721</v>
      </c>
      <c r="T59" s="61">
        <v>45750</v>
      </c>
      <c r="U59" s="61">
        <v>45750</v>
      </c>
      <c r="V59" s="61">
        <v>45783</v>
      </c>
      <c r="W59" s="61">
        <v>45783</v>
      </c>
      <c r="X59" s="61">
        <v>45813</v>
      </c>
      <c r="Y59" s="61">
        <v>45813</v>
      </c>
      <c r="Z59" s="61">
        <v>45841</v>
      </c>
      <c r="AA59" s="61">
        <v>45841</v>
      </c>
      <c r="AB59" s="61">
        <v>45874</v>
      </c>
      <c r="AC59" s="61">
        <v>45874</v>
      </c>
      <c r="AD59" s="61">
        <v>45903</v>
      </c>
      <c r="AE59" s="61">
        <v>45903</v>
      </c>
      <c r="AF59" s="61">
        <v>45933</v>
      </c>
      <c r="AG59" s="61">
        <v>45933</v>
      </c>
      <c r="AH59" s="61">
        <v>45936</v>
      </c>
      <c r="AI59" s="61">
        <v>45936</v>
      </c>
      <c r="AJ59" s="61">
        <v>45994</v>
      </c>
      <c r="AK59" s="61">
        <v>45994</v>
      </c>
      <c r="AL59" s="61">
        <v>46022</v>
      </c>
      <c r="AM59" s="61">
        <v>46022</v>
      </c>
      <c r="AN59" s="62"/>
      <c r="AO59" s="4"/>
      <c r="AP59" s="4"/>
      <c r="AQ59" s="4"/>
      <c r="AR59" s="4"/>
      <c r="AS59" s="4"/>
      <c r="AT59" s="4"/>
      <c r="AU59" s="4"/>
      <c r="AV59" s="4"/>
      <c r="AW59" s="4"/>
      <c r="AX59" s="4"/>
      <c r="AY59" s="4"/>
      <c r="AZ59" s="4"/>
      <c r="BA59" s="4"/>
      <c r="BB59" s="4"/>
      <c r="BC59" s="4"/>
      <c r="BD59" s="4"/>
      <c r="BE59" s="4"/>
      <c r="BF59" s="4"/>
      <c r="BG59" s="4"/>
      <c r="BH59" s="4"/>
    </row>
    <row r="60" spans="1:60" ht="58.5" customHeight="1">
      <c r="A60" s="4" t="s">
        <v>1067</v>
      </c>
      <c r="B60" s="132"/>
      <c r="C60" s="132"/>
      <c r="D60" s="128"/>
      <c r="E60" s="128"/>
      <c r="F60" s="128"/>
      <c r="G60" s="128"/>
      <c r="H60" s="128"/>
      <c r="I60" s="28" t="s">
        <v>1070</v>
      </c>
      <c r="J60" s="63" t="s">
        <v>295</v>
      </c>
      <c r="K60" s="64" t="s">
        <v>1053</v>
      </c>
      <c r="L60" s="65">
        <v>45839</v>
      </c>
      <c r="M60" s="65">
        <v>46021</v>
      </c>
      <c r="N60" s="66" t="s">
        <v>1073</v>
      </c>
      <c r="O60" s="67" t="s">
        <v>293</v>
      </c>
      <c r="P60" s="61">
        <v>45721</v>
      </c>
      <c r="Q60" s="61">
        <v>45721</v>
      </c>
      <c r="R60" s="61">
        <v>45721</v>
      </c>
      <c r="S60" s="61">
        <v>45721</v>
      </c>
      <c r="T60" s="61">
        <v>45750</v>
      </c>
      <c r="U60" s="61">
        <v>45750</v>
      </c>
      <c r="V60" s="61">
        <v>45783</v>
      </c>
      <c r="W60" s="61">
        <v>45783</v>
      </c>
      <c r="X60" s="61">
        <v>45813</v>
      </c>
      <c r="Y60" s="61">
        <v>45813</v>
      </c>
      <c r="Z60" s="61">
        <v>45841</v>
      </c>
      <c r="AA60" s="61">
        <v>45841</v>
      </c>
      <c r="AB60" s="61">
        <v>45874</v>
      </c>
      <c r="AC60" s="61">
        <v>45874</v>
      </c>
      <c r="AD60" s="61">
        <v>45903</v>
      </c>
      <c r="AE60" s="61">
        <v>45903</v>
      </c>
      <c r="AF60" s="61">
        <v>45933</v>
      </c>
      <c r="AG60" s="61">
        <v>45933</v>
      </c>
      <c r="AH60" s="61">
        <v>45936</v>
      </c>
      <c r="AI60" s="61">
        <v>45936</v>
      </c>
      <c r="AJ60" s="61">
        <v>45994</v>
      </c>
      <c r="AK60" s="61">
        <v>45994</v>
      </c>
      <c r="AL60" s="61">
        <v>46022</v>
      </c>
      <c r="AM60" s="61">
        <v>46022</v>
      </c>
      <c r="AN60" s="62"/>
      <c r="AO60" s="4"/>
      <c r="AP60" s="4"/>
      <c r="AQ60" s="4"/>
      <c r="AR60" s="4"/>
      <c r="AS60" s="4"/>
      <c r="AT60" s="4"/>
      <c r="AU60" s="4"/>
      <c r="AV60" s="4"/>
      <c r="AW60" s="4"/>
      <c r="AX60" s="4"/>
      <c r="AY60" s="4"/>
      <c r="AZ60" s="4"/>
      <c r="BA60" s="4"/>
      <c r="BB60" s="4"/>
      <c r="BC60" s="4"/>
      <c r="BD60" s="4"/>
      <c r="BE60" s="4"/>
      <c r="BF60" s="4"/>
      <c r="BG60" s="4"/>
      <c r="BH60" s="4"/>
    </row>
    <row r="61" spans="1:60" ht="24" customHeight="1">
      <c r="A61" s="4" t="s">
        <v>1067</v>
      </c>
      <c r="B61" s="132"/>
      <c r="C61" s="132"/>
      <c r="D61" s="150" t="s">
        <v>296</v>
      </c>
      <c r="E61" s="150" t="s">
        <v>1070</v>
      </c>
      <c r="F61" s="151" t="s">
        <v>297</v>
      </c>
      <c r="G61" s="134" t="s">
        <v>1070</v>
      </c>
      <c r="H61" s="134" t="s">
        <v>300</v>
      </c>
      <c r="I61" s="8" t="s">
        <v>1070</v>
      </c>
      <c r="J61" s="63" t="s">
        <v>305</v>
      </c>
      <c r="K61" s="64" t="s">
        <v>1052</v>
      </c>
      <c r="L61" s="65">
        <v>45717</v>
      </c>
      <c r="M61" s="65">
        <v>46006</v>
      </c>
      <c r="N61" s="66" t="s">
        <v>1066</v>
      </c>
      <c r="O61" s="67" t="s">
        <v>234</v>
      </c>
      <c r="P61" s="61">
        <v>45721</v>
      </c>
      <c r="Q61" s="61">
        <v>45721</v>
      </c>
      <c r="R61" s="61">
        <v>45721</v>
      </c>
      <c r="S61" s="61">
        <v>45721</v>
      </c>
      <c r="T61" s="61">
        <v>45750</v>
      </c>
      <c r="U61" s="61">
        <v>45750</v>
      </c>
      <c r="V61" s="61">
        <v>45783</v>
      </c>
      <c r="W61" s="61">
        <v>45783</v>
      </c>
      <c r="X61" s="61">
        <v>45813</v>
      </c>
      <c r="Y61" s="61">
        <v>45813</v>
      </c>
      <c r="Z61" s="61">
        <v>45841</v>
      </c>
      <c r="AA61" s="61">
        <v>45841</v>
      </c>
      <c r="AB61" s="61">
        <v>45874</v>
      </c>
      <c r="AC61" s="61">
        <v>45874</v>
      </c>
      <c r="AD61" s="61">
        <v>45903</v>
      </c>
      <c r="AE61" s="61">
        <v>45903</v>
      </c>
      <c r="AF61" s="61">
        <v>45933</v>
      </c>
      <c r="AG61" s="61">
        <v>45933</v>
      </c>
      <c r="AH61" s="61">
        <v>45936</v>
      </c>
      <c r="AI61" s="61">
        <v>45936</v>
      </c>
      <c r="AJ61" s="61">
        <v>45994</v>
      </c>
      <c r="AK61" s="61">
        <v>45994</v>
      </c>
      <c r="AL61" s="61">
        <v>46022</v>
      </c>
      <c r="AM61" s="61">
        <v>46022</v>
      </c>
      <c r="AN61" s="62"/>
      <c r="AO61" s="4"/>
      <c r="AP61" s="4"/>
      <c r="AQ61" s="4"/>
      <c r="AR61" s="4"/>
      <c r="AS61" s="4"/>
      <c r="AT61" s="4"/>
      <c r="AU61" s="4"/>
      <c r="AV61" s="4"/>
      <c r="AW61" s="4"/>
      <c r="AX61" s="4"/>
      <c r="AY61" s="4"/>
      <c r="AZ61" s="4"/>
      <c r="BA61" s="4"/>
      <c r="BB61" s="4"/>
      <c r="BC61" s="4"/>
      <c r="BD61" s="4"/>
      <c r="BE61" s="4"/>
      <c r="BF61" s="4"/>
      <c r="BG61" s="4"/>
      <c r="BH61" s="4"/>
    </row>
    <row r="62" spans="1:60" ht="24" customHeight="1">
      <c r="A62" s="4" t="s">
        <v>1067</v>
      </c>
      <c r="B62" s="132"/>
      <c r="C62" s="132"/>
      <c r="D62" s="132"/>
      <c r="E62" s="132"/>
      <c r="F62" s="132"/>
      <c r="G62" s="132"/>
      <c r="H62" s="132"/>
      <c r="I62" s="8" t="s">
        <v>1070</v>
      </c>
      <c r="J62" s="63" t="s">
        <v>308</v>
      </c>
      <c r="K62" s="64" t="s">
        <v>1051</v>
      </c>
      <c r="L62" s="65">
        <v>45748</v>
      </c>
      <c r="M62" s="65">
        <v>46006</v>
      </c>
      <c r="N62" s="66" t="s">
        <v>1066</v>
      </c>
      <c r="O62" s="67" t="s">
        <v>234</v>
      </c>
      <c r="P62" s="61">
        <v>45721</v>
      </c>
      <c r="Q62" s="61">
        <v>45721</v>
      </c>
      <c r="R62" s="61">
        <v>45721</v>
      </c>
      <c r="S62" s="61">
        <v>45721</v>
      </c>
      <c r="T62" s="61">
        <v>45750</v>
      </c>
      <c r="U62" s="61">
        <v>45750</v>
      </c>
      <c r="V62" s="61">
        <v>45783</v>
      </c>
      <c r="W62" s="61">
        <v>45783</v>
      </c>
      <c r="X62" s="61">
        <v>45813</v>
      </c>
      <c r="Y62" s="61">
        <v>45813</v>
      </c>
      <c r="Z62" s="61">
        <v>45841</v>
      </c>
      <c r="AA62" s="61">
        <v>45841</v>
      </c>
      <c r="AB62" s="61">
        <v>45874</v>
      </c>
      <c r="AC62" s="61">
        <v>45874</v>
      </c>
      <c r="AD62" s="61">
        <v>45903</v>
      </c>
      <c r="AE62" s="61">
        <v>45903</v>
      </c>
      <c r="AF62" s="61">
        <v>45933</v>
      </c>
      <c r="AG62" s="61">
        <v>45933</v>
      </c>
      <c r="AH62" s="61">
        <v>45936</v>
      </c>
      <c r="AI62" s="61">
        <v>45936</v>
      </c>
      <c r="AJ62" s="61">
        <v>45994</v>
      </c>
      <c r="AK62" s="61">
        <v>45994</v>
      </c>
      <c r="AL62" s="61">
        <v>46022</v>
      </c>
      <c r="AM62" s="61">
        <v>46022</v>
      </c>
      <c r="AN62" s="62"/>
      <c r="AO62" s="4"/>
      <c r="AP62" s="4"/>
      <c r="AQ62" s="4"/>
      <c r="AR62" s="4"/>
      <c r="AS62" s="4"/>
      <c r="AT62" s="4"/>
      <c r="AU62" s="4"/>
      <c r="AV62" s="4"/>
      <c r="AW62" s="4"/>
      <c r="AX62" s="4"/>
      <c r="AY62" s="4"/>
      <c r="AZ62" s="4"/>
      <c r="BA62" s="4"/>
      <c r="BB62" s="4"/>
      <c r="BC62" s="4"/>
      <c r="BD62" s="4"/>
      <c r="BE62" s="4"/>
      <c r="BF62" s="4"/>
      <c r="BG62" s="4"/>
      <c r="BH62" s="4"/>
    </row>
    <row r="63" spans="1:60" ht="24" customHeight="1">
      <c r="A63" s="4" t="s">
        <v>1067</v>
      </c>
      <c r="B63" s="132"/>
      <c r="C63" s="132"/>
      <c r="D63" s="132"/>
      <c r="E63" s="132"/>
      <c r="F63" s="132"/>
      <c r="G63" s="132"/>
      <c r="H63" s="132"/>
      <c r="I63" s="8" t="s">
        <v>1070</v>
      </c>
      <c r="J63" s="63" t="s">
        <v>310</v>
      </c>
      <c r="K63" s="64" t="s">
        <v>1052</v>
      </c>
      <c r="L63" s="65">
        <v>45717</v>
      </c>
      <c r="M63" s="65">
        <v>46022</v>
      </c>
      <c r="N63" s="66" t="s">
        <v>1066</v>
      </c>
      <c r="O63" s="67" t="s">
        <v>234</v>
      </c>
      <c r="P63" s="61">
        <v>45721</v>
      </c>
      <c r="Q63" s="61">
        <v>45721</v>
      </c>
      <c r="R63" s="61">
        <v>45721</v>
      </c>
      <c r="S63" s="61">
        <v>45721</v>
      </c>
      <c r="T63" s="61">
        <v>45750</v>
      </c>
      <c r="U63" s="61">
        <v>45750</v>
      </c>
      <c r="V63" s="61">
        <v>45783</v>
      </c>
      <c r="W63" s="61">
        <v>45783</v>
      </c>
      <c r="X63" s="61">
        <v>45813</v>
      </c>
      <c r="Y63" s="61">
        <v>45813</v>
      </c>
      <c r="Z63" s="61">
        <v>45841</v>
      </c>
      <c r="AA63" s="61">
        <v>45841</v>
      </c>
      <c r="AB63" s="61">
        <v>45874</v>
      </c>
      <c r="AC63" s="61">
        <v>45874</v>
      </c>
      <c r="AD63" s="61">
        <v>45903</v>
      </c>
      <c r="AE63" s="61">
        <v>45903</v>
      </c>
      <c r="AF63" s="61">
        <v>45933</v>
      </c>
      <c r="AG63" s="61">
        <v>45933</v>
      </c>
      <c r="AH63" s="61">
        <v>45936</v>
      </c>
      <c r="AI63" s="61">
        <v>45936</v>
      </c>
      <c r="AJ63" s="61">
        <v>45994</v>
      </c>
      <c r="AK63" s="61">
        <v>45994</v>
      </c>
      <c r="AL63" s="61">
        <v>46022</v>
      </c>
      <c r="AM63" s="61">
        <v>46022</v>
      </c>
      <c r="AN63" s="62"/>
      <c r="AO63" s="4"/>
      <c r="AP63" s="4"/>
      <c r="AQ63" s="4"/>
      <c r="AR63" s="4"/>
      <c r="AS63" s="4"/>
      <c r="AT63" s="4"/>
      <c r="AU63" s="4"/>
      <c r="AV63" s="4"/>
      <c r="AW63" s="4"/>
      <c r="AX63" s="4"/>
      <c r="AY63" s="4"/>
      <c r="AZ63" s="4"/>
      <c r="BA63" s="4"/>
      <c r="BB63" s="4"/>
      <c r="BC63" s="4"/>
      <c r="BD63" s="4"/>
      <c r="BE63" s="4"/>
      <c r="BF63" s="4"/>
      <c r="BG63" s="4"/>
      <c r="BH63" s="4"/>
    </row>
    <row r="64" spans="1:60" ht="24" customHeight="1">
      <c r="A64" s="4" t="s">
        <v>1067</v>
      </c>
      <c r="B64" s="132"/>
      <c r="C64" s="132"/>
      <c r="D64" s="128"/>
      <c r="E64" s="128"/>
      <c r="F64" s="128"/>
      <c r="G64" s="128"/>
      <c r="H64" s="128"/>
      <c r="I64" s="8" t="s">
        <v>1070</v>
      </c>
      <c r="J64" s="63" t="s">
        <v>313</v>
      </c>
      <c r="K64" s="64" t="s">
        <v>1052</v>
      </c>
      <c r="L64" s="65">
        <v>45717</v>
      </c>
      <c r="M64" s="65">
        <v>46022</v>
      </c>
      <c r="N64" s="66" t="s">
        <v>1066</v>
      </c>
      <c r="O64" s="67" t="s">
        <v>234</v>
      </c>
      <c r="P64" s="61">
        <v>45721</v>
      </c>
      <c r="Q64" s="61">
        <v>45721</v>
      </c>
      <c r="R64" s="61">
        <v>45721</v>
      </c>
      <c r="S64" s="61">
        <v>45721</v>
      </c>
      <c r="T64" s="61">
        <v>45750</v>
      </c>
      <c r="U64" s="61">
        <v>45750</v>
      </c>
      <c r="V64" s="61">
        <v>45783</v>
      </c>
      <c r="W64" s="61">
        <v>45783</v>
      </c>
      <c r="X64" s="61">
        <v>45813</v>
      </c>
      <c r="Y64" s="61">
        <v>45813</v>
      </c>
      <c r="Z64" s="61">
        <v>45841</v>
      </c>
      <c r="AA64" s="61">
        <v>45841</v>
      </c>
      <c r="AB64" s="61">
        <v>45874</v>
      </c>
      <c r="AC64" s="61">
        <v>45874</v>
      </c>
      <c r="AD64" s="61">
        <v>45903</v>
      </c>
      <c r="AE64" s="61">
        <v>45903</v>
      </c>
      <c r="AF64" s="61">
        <v>45933</v>
      </c>
      <c r="AG64" s="61">
        <v>45933</v>
      </c>
      <c r="AH64" s="61">
        <v>45936</v>
      </c>
      <c r="AI64" s="61">
        <v>45936</v>
      </c>
      <c r="AJ64" s="61">
        <v>45994</v>
      </c>
      <c r="AK64" s="61">
        <v>45994</v>
      </c>
      <c r="AL64" s="61">
        <v>46022</v>
      </c>
      <c r="AM64" s="61">
        <v>46022</v>
      </c>
      <c r="AN64" s="62"/>
      <c r="AO64" s="4"/>
      <c r="AP64" s="4"/>
      <c r="AQ64" s="4"/>
      <c r="AR64" s="4"/>
      <c r="AS64" s="4"/>
      <c r="AT64" s="4"/>
      <c r="AU64" s="4"/>
      <c r="AV64" s="4"/>
      <c r="AW64" s="4"/>
      <c r="AX64" s="4"/>
      <c r="AY64" s="4"/>
      <c r="AZ64" s="4"/>
      <c r="BA64" s="4"/>
      <c r="BB64" s="4"/>
      <c r="BC64" s="4"/>
      <c r="BD64" s="4"/>
      <c r="BE64" s="4"/>
      <c r="BF64" s="4"/>
      <c r="BG64" s="4"/>
      <c r="BH64" s="4"/>
    </row>
    <row r="65" spans="1:60" ht="24" customHeight="1">
      <c r="A65" s="4" t="s">
        <v>1067</v>
      </c>
      <c r="B65" s="132"/>
      <c r="C65" s="132"/>
      <c r="D65" s="150" t="s">
        <v>314</v>
      </c>
      <c r="E65" s="150" t="s">
        <v>1070</v>
      </c>
      <c r="F65" s="154" t="s">
        <v>315</v>
      </c>
      <c r="G65" s="134" t="s">
        <v>1070</v>
      </c>
      <c r="H65" s="134" t="s">
        <v>317</v>
      </c>
      <c r="I65" s="134" t="s">
        <v>1070</v>
      </c>
      <c r="J65" s="63" t="s">
        <v>319</v>
      </c>
      <c r="K65" s="64" t="s">
        <v>1051</v>
      </c>
      <c r="L65" s="65">
        <v>45748</v>
      </c>
      <c r="M65" s="65">
        <v>46006</v>
      </c>
      <c r="N65" s="66" t="s">
        <v>1071</v>
      </c>
      <c r="O65" s="67" t="s">
        <v>1090</v>
      </c>
      <c r="P65" s="61">
        <v>45721</v>
      </c>
      <c r="Q65" s="61">
        <v>45721</v>
      </c>
      <c r="R65" s="61">
        <v>45721</v>
      </c>
      <c r="S65" s="61">
        <v>45721</v>
      </c>
      <c r="T65" s="61">
        <v>45750</v>
      </c>
      <c r="U65" s="61">
        <v>45750</v>
      </c>
      <c r="V65" s="61">
        <v>45783</v>
      </c>
      <c r="W65" s="61">
        <v>45783</v>
      </c>
      <c r="X65" s="61">
        <v>45813</v>
      </c>
      <c r="Y65" s="61">
        <v>45813</v>
      </c>
      <c r="Z65" s="61">
        <v>45841</v>
      </c>
      <c r="AA65" s="61">
        <v>45841</v>
      </c>
      <c r="AB65" s="61">
        <v>45874</v>
      </c>
      <c r="AC65" s="61">
        <v>45874</v>
      </c>
      <c r="AD65" s="61">
        <v>45903</v>
      </c>
      <c r="AE65" s="61">
        <v>45903</v>
      </c>
      <c r="AF65" s="61">
        <v>45933</v>
      </c>
      <c r="AG65" s="61">
        <v>45933</v>
      </c>
      <c r="AH65" s="61">
        <v>45936</v>
      </c>
      <c r="AI65" s="61">
        <v>45936</v>
      </c>
      <c r="AJ65" s="61">
        <v>45994</v>
      </c>
      <c r="AK65" s="61">
        <v>45994</v>
      </c>
      <c r="AL65" s="61">
        <v>46022</v>
      </c>
      <c r="AM65" s="61">
        <v>46022</v>
      </c>
      <c r="AN65" s="62"/>
      <c r="AO65" s="4"/>
      <c r="AP65" s="4"/>
      <c r="AQ65" s="4"/>
      <c r="AR65" s="4"/>
      <c r="AS65" s="4"/>
      <c r="AT65" s="4"/>
      <c r="AU65" s="4"/>
      <c r="AV65" s="4"/>
      <c r="AW65" s="4"/>
      <c r="AX65" s="4"/>
      <c r="AY65" s="4"/>
      <c r="AZ65" s="4"/>
      <c r="BA65" s="4"/>
      <c r="BB65" s="4"/>
      <c r="BC65" s="4"/>
      <c r="BD65" s="4"/>
      <c r="BE65" s="4"/>
      <c r="BF65" s="4"/>
      <c r="BG65" s="4"/>
      <c r="BH65" s="4"/>
    </row>
    <row r="66" spans="1:60" ht="24" customHeight="1">
      <c r="A66" s="4" t="s">
        <v>1067</v>
      </c>
      <c r="B66" s="132"/>
      <c r="C66" s="132"/>
      <c r="D66" s="132"/>
      <c r="E66" s="132"/>
      <c r="F66" s="132"/>
      <c r="G66" s="132"/>
      <c r="H66" s="132"/>
      <c r="I66" s="133"/>
      <c r="J66" s="63" t="s">
        <v>319</v>
      </c>
      <c r="K66" s="64" t="s">
        <v>1051</v>
      </c>
      <c r="L66" s="65">
        <v>45748</v>
      </c>
      <c r="M66" s="65">
        <v>46006</v>
      </c>
      <c r="N66" s="66" t="s">
        <v>1073</v>
      </c>
      <c r="O66" s="67" t="s">
        <v>1087</v>
      </c>
      <c r="P66" s="61">
        <v>45721</v>
      </c>
      <c r="Q66" s="61">
        <v>45721</v>
      </c>
      <c r="R66" s="61">
        <v>45721</v>
      </c>
      <c r="S66" s="61">
        <v>45721</v>
      </c>
      <c r="T66" s="61">
        <v>45750</v>
      </c>
      <c r="U66" s="61">
        <v>45750</v>
      </c>
      <c r="V66" s="61">
        <v>45783</v>
      </c>
      <c r="W66" s="61">
        <v>45783</v>
      </c>
      <c r="X66" s="61">
        <v>45813</v>
      </c>
      <c r="Y66" s="61">
        <v>45813</v>
      </c>
      <c r="Z66" s="61">
        <v>45841</v>
      </c>
      <c r="AA66" s="61">
        <v>45841</v>
      </c>
      <c r="AB66" s="61">
        <v>45874</v>
      </c>
      <c r="AC66" s="61">
        <v>45874</v>
      </c>
      <c r="AD66" s="61">
        <v>45903</v>
      </c>
      <c r="AE66" s="61">
        <v>45903</v>
      </c>
      <c r="AF66" s="61">
        <v>45933</v>
      </c>
      <c r="AG66" s="61">
        <v>45933</v>
      </c>
      <c r="AH66" s="61">
        <v>45936</v>
      </c>
      <c r="AI66" s="61">
        <v>45936</v>
      </c>
      <c r="AJ66" s="61">
        <v>45994</v>
      </c>
      <c r="AK66" s="61">
        <v>45994</v>
      </c>
      <c r="AL66" s="61">
        <v>46022</v>
      </c>
      <c r="AM66" s="61">
        <v>46022</v>
      </c>
      <c r="AN66" s="62"/>
      <c r="AO66" s="4"/>
      <c r="AP66" s="4"/>
      <c r="AQ66" s="4"/>
      <c r="AR66" s="4"/>
      <c r="AS66" s="4"/>
      <c r="AT66" s="4"/>
      <c r="AU66" s="4"/>
      <c r="AV66" s="4"/>
      <c r="AW66" s="4"/>
      <c r="AX66" s="4"/>
      <c r="AY66" s="4"/>
      <c r="AZ66" s="4"/>
      <c r="BA66" s="4"/>
      <c r="BB66" s="4"/>
      <c r="BC66" s="4"/>
      <c r="BD66" s="4"/>
      <c r="BE66" s="4"/>
      <c r="BF66" s="4"/>
      <c r="BG66" s="4"/>
      <c r="BH66" s="4"/>
    </row>
    <row r="67" spans="1:60" ht="24" customHeight="1">
      <c r="A67" s="4" t="s">
        <v>1067</v>
      </c>
      <c r="B67" s="132"/>
      <c r="C67" s="132"/>
      <c r="D67" s="132"/>
      <c r="E67" s="132"/>
      <c r="F67" s="132"/>
      <c r="G67" s="132"/>
      <c r="H67" s="132"/>
      <c r="I67" s="134" t="s">
        <v>1070</v>
      </c>
      <c r="J67" s="63" t="s">
        <v>322</v>
      </c>
      <c r="K67" s="64" t="s">
        <v>1052</v>
      </c>
      <c r="L67" s="65">
        <v>45689</v>
      </c>
      <c r="M67" s="65">
        <v>46022</v>
      </c>
      <c r="N67" s="66" t="s">
        <v>1071</v>
      </c>
      <c r="O67" s="67" t="s">
        <v>1086</v>
      </c>
      <c r="P67" s="61">
        <v>45721</v>
      </c>
      <c r="Q67" s="61">
        <v>45721</v>
      </c>
      <c r="R67" s="61">
        <v>45721</v>
      </c>
      <c r="S67" s="61">
        <v>45721</v>
      </c>
      <c r="T67" s="61">
        <v>45750</v>
      </c>
      <c r="U67" s="61">
        <v>45750</v>
      </c>
      <c r="V67" s="61">
        <v>45783</v>
      </c>
      <c r="W67" s="61">
        <v>45783</v>
      </c>
      <c r="X67" s="61">
        <v>45813</v>
      </c>
      <c r="Y67" s="61">
        <v>45813</v>
      </c>
      <c r="Z67" s="61">
        <v>45841</v>
      </c>
      <c r="AA67" s="61">
        <v>45841</v>
      </c>
      <c r="AB67" s="61">
        <v>45874</v>
      </c>
      <c r="AC67" s="61">
        <v>45874</v>
      </c>
      <c r="AD67" s="61">
        <v>45903</v>
      </c>
      <c r="AE67" s="61">
        <v>45903</v>
      </c>
      <c r="AF67" s="61">
        <v>45933</v>
      </c>
      <c r="AG67" s="61">
        <v>45933</v>
      </c>
      <c r="AH67" s="61">
        <v>45936</v>
      </c>
      <c r="AI67" s="61">
        <v>45936</v>
      </c>
      <c r="AJ67" s="61">
        <v>45994</v>
      </c>
      <c r="AK67" s="61">
        <v>45994</v>
      </c>
      <c r="AL67" s="61">
        <v>46022</v>
      </c>
      <c r="AM67" s="61">
        <v>46022</v>
      </c>
      <c r="AN67" s="62"/>
      <c r="AO67" s="4"/>
      <c r="AP67" s="4"/>
      <c r="AQ67" s="4"/>
      <c r="AR67" s="4"/>
      <c r="AS67" s="4"/>
      <c r="AT67" s="4"/>
      <c r="AU67" s="4"/>
      <c r="AV67" s="4"/>
      <c r="AW67" s="4"/>
      <c r="AX67" s="4"/>
      <c r="AY67" s="4"/>
      <c r="AZ67" s="4"/>
      <c r="BA67" s="4"/>
      <c r="BB67" s="4"/>
      <c r="BC67" s="4"/>
      <c r="BD67" s="4"/>
      <c r="BE67" s="4"/>
      <c r="BF67" s="4"/>
      <c r="BG67" s="4"/>
      <c r="BH67" s="4"/>
    </row>
    <row r="68" spans="1:60" ht="24" customHeight="1">
      <c r="A68" s="4" t="s">
        <v>1067</v>
      </c>
      <c r="B68" s="132"/>
      <c r="C68" s="132"/>
      <c r="D68" s="132"/>
      <c r="E68" s="132"/>
      <c r="F68" s="132"/>
      <c r="G68" s="128"/>
      <c r="H68" s="128"/>
      <c r="I68" s="133"/>
      <c r="J68" s="63" t="s">
        <v>322</v>
      </c>
      <c r="K68" s="64" t="s">
        <v>1052</v>
      </c>
      <c r="L68" s="65">
        <v>45689</v>
      </c>
      <c r="M68" s="65">
        <v>46022</v>
      </c>
      <c r="N68" s="66" t="s">
        <v>1073</v>
      </c>
      <c r="O68" s="67" t="s">
        <v>1091</v>
      </c>
      <c r="P68" s="61">
        <v>45721</v>
      </c>
      <c r="Q68" s="61">
        <v>45721</v>
      </c>
      <c r="R68" s="61">
        <v>45721</v>
      </c>
      <c r="S68" s="61">
        <v>45721</v>
      </c>
      <c r="T68" s="61">
        <v>45750</v>
      </c>
      <c r="U68" s="61">
        <v>45750</v>
      </c>
      <c r="V68" s="61">
        <v>45783</v>
      </c>
      <c r="W68" s="61">
        <v>45783</v>
      </c>
      <c r="X68" s="61">
        <v>45813</v>
      </c>
      <c r="Y68" s="61">
        <v>45813</v>
      </c>
      <c r="Z68" s="61">
        <v>45841</v>
      </c>
      <c r="AA68" s="61">
        <v>45841</v>
      </c>
      <c r="AB68" s="61">
        <v>45874</v>
      </c>
      <c r="AC68" s="61">
        <v>45874</v>
      </c>
      <c r="AD68" s="61">
        <v>45903</v>
      </c>
      <c r="AE68" s="61">
        <v>45903</v>
      </c>
      <c r="AF68" s="61">
        <v>45933</v>
      </c>
      <c r="AG68" s="61">
        <v>45933</v>
      </c>
      <c r="AH68" s="61">
        <v>45936</v>
      </c>
      <c r="AI68" s="61">
        <v>45936</v>
      </c>
      <c r="AJ68" s="61">
        <v>45994</v>
      </c>
      <c r="AK68" s="61">
        <v>45994</v>
      </c>
      <c r="AL68" s="61">
        <v>46022</v>
      </c>
      <c r="AM68" s="61">
        <v>46022</v>
      </c>
      <c r="AN68" s="62"/>
      <c r="AO68" s="4"/>
      <c r="AP68" s="4"/>
      <c r="AQ68" s="4"/>
      <c r="AR68" s="4"/>
      <c r="AS68" s="4"/>
      <c r="AT68" s="4"/>
      <c r="AU68" s="4"/>
      <c r="AV68" s="4"/>
      <c r="AW68" s="4"/>
      <c r="AX68" s="4"/>
      <c r="AY68" s="4"/>
      <c r="AZ68" s="4"/>
      <c r="BA68" s="4"/>
      <c r="BB68" s="4"/>
      <c r="BC68" s="4"/>
      <c r="BD68" s="4"/>
      <c r="BE68" s="4"/>
      <c r="BF68" s="4"/>
      <c r="BG68" s="4"/>
      <c r="BH68" s="4"/>
    </row>
    <row r="69" spans="1:60" ht="24" customHeight="1">
      <c r="A69" s="4" t="s">
        <v>1067</v>
      </c>
      <c r="B69" s="132"/>
      <c r="C69" s="132"/>
      <c r="D69" s="132"/>
      <c r="E69" s="132"/>
      <c r="F69" s="132"/>
      <c r="G69" s="150" t="s">
        <v>1070</v>
      </c>
      <c r="H69" s="150" t="s">
        <v>323</v>
      </c>
      <c r="I69" s="150" t="s">
        <v>1070</v>
      </c>
      <c r="J69" s="63" t="s">
        <v>325</v>
      </c>
      <c r="K69" s="64" t="s">
        <v>1051</v>
      </c>
      <c r="L69" s="65">
        <v>45748</v>
      </c>
      <c r="M69" s="65">
        <v>46022</v>
      </c>
      <c r="N69" s="66" t="s">
        <v>1071</v>
      </c>
      <c r="O69" s="67" t="s">
        <v>1093</v>
      </c>
      <c r="P69" s="61">
        <v>45721</v>
      </c>
      <c r="Q69" s="61">
        <v>45721</v>
      </c>
      <c r="R69" s="61">
        <v>45721</v>
      </c>
      <c r="S69" s="61">
        <v>45721</v>
      </c>
      <c r="T69" s="61">
        <v>45750</v>
      </c>
      <c r="U69" s="61">
        <v>45750</v>
      </c>
      <c r="V69" s="61">
        <v>45783</v>
      </c>
      <c r="W69" s="61">
        <v>45783</v>
      </c>
      <c r="X69" s="61">
        <v>45813</v>
      </c>
      <c r="Y69" s="61">
        <v>45813</v>
      </c>
      <c r="Z69" s="61">
        <v>45841</v>
      </c>
      <c r="AA69" s="61">
        <v>45841</v>
      </c>
      <c r="AB69" s="61">
        <v>45874</v>
      </c>
      <c r="AC69" s="61">
        <v>45874</v>
      </c>
      <c r="AD69" s="61">
        <v>45903</v>
      </c>
      <c r="AE69" s="61">
        <v>45903</v>
      </c>
      <c r="AF69" s="61">
        <v>45933</v>
      </c>
      <c r="AG69" s="61">
        <v>45933</v>
      </c>
      <c r="AH69" s="61">
        <v>45936</v>
      </c>
      <c r="AI69" s="61">
        <v>45936</v>
      </c>
      <c r="AJ69" s="61">
        <v>45994</v>
      </c>
      <c r="AK69" s="61">
        <v>45994</v>
      </c>
      <c r="AL69" s="61">
        <v>46022</v>
      </c>
      <c r="AM69" s="61">
        <v>46022</v>
      </c>
      <c r="AN69" s="62"/>
      <c r="AO69" s="4"/>
      <c r="AP69" s="4"/>
      <c r="AQ69" s="4"/>
      <c r="AR69" s="4"/>
      <c r="AS69" s="4"/>
      <c r="AT69" s="4"/>
      <c r="AU69" s="4"/>
      <c r="AV69" s="4"/>
      <c r="AW69" s="4"/>
      <c r="AX69" s="4"/>
      <c r="AY69" s="4"/>
      <c r="AZ69" s="4"/>
      <c r="BA69" s="4"/>
      <c r="BB69" s="4"/>
      <c r="BC69" s="4"/>
      <c r="BD69" s="4"/>
      <c r="BE69" s="4"/>
      <c r="BF69" s="4"/>
      <c r="BG69" s="4"/>
      <c r="BH69" s="4"/>
    </row>
    <row r="70" spans="1:60" ht="24" customHeight="1">
      <c r="A70" s="4" t="s">
        <v>1067</v>
      </c>
      <c r="B70" s="132"/>
      <c r="C70" s="132"/>
      <c r="D70" s="128"/>
      <c r="E70" s="128"/>
      <c r="F70" s="128"/>
      <c r="G70" s="128"/>
      <c r="H70" s="128"/>
      <c r="I70" s="128"/>
      <c r="J70" s="63" t="s">
        <v>325</v>
      </c>
      <c r="K70" s="64" t="s">
        <v>1051</v>
      </c>
      <c r="L70" s="65">
        <v>45748</v>
      </c>
      <c r="M70" s="65">
        <v>46022</v>
      </c>
      <c r="N70" s="66" t="s">
        <v>1073</v>
      </c>
      <c r="O70" s="67" t="s">
        <v>1094</v>
      </c>
      <c r="P70" s="61">
        <v>45721</v>
      </c>
      <c r="Q70" s="61">
        <v>45721</v>
      </c>
      <c r="R70" s="61">
        <v>45721</v>
      </c>
      <c r="S70" s="61">
        <v>45721</v>
      </c>
      <c r="T70" s="61">
        <v>45750</v>
      </c>
      <c r="U70" s="61">
        <v>45750</v>
      </c>
      <c r="V70" s="61">
        <v>45783</v>
      </c>
      <c r="W70" s="61">
        <v>45783</v>
      </c>
      <c r="X70" s="61">
        <v>45813</v>
      </c>
      <c r="Y70" s="61">
        <v>45813</v>
      </c>
      <c r="Z70" s="61">
        <v>45841</v>
      </c>
      <c r="AA70" s="61">
        <v>45841</v>
      </c>
      <c r="AB70" s="61">
        <v>45874</v>
      </c>
      <c r="AC70" s="61">
        <v>45874</v>
      </c>
      <c r="AD70" s="61">
        <v>45903</v>
      </c>
      <c r="AE70" s="61">
        <v>45903</v>
      </c>
      <c r="AF70" s="61">
        <v>45933</v>
      </c>
      <c r="AG70" s="61">
        <v>45933</v>
      </c>
      <c r="AH70" s="61">
        <v>45936</v>
      </c>
      <c r="AI70" s="61">
        <v>45936</v>
      </c>
      <c r="AJ70" s="61">
        <v>45994</v>
      </c>
      <c r="AK70" s="61">
        <v>45994</v>
      </c>
      <c r="AL70" s="61">
        <v>46022</v>
      </c>
      <c r="AM70" s="61">
        <v>46022</v>
      </c>
      <c r="AN70" s="62"/>
      <c r="AO70" s="4"/>
      <c r="AP70" s="4"/>
      <c r="AQ70" s="4"/>
      <c r="AR70" s="4"/>
      <c r="AS70" s="4"/>
      <c r="AT70" s="4"/>
      <c r="AU70" s="4"/>
      <c r="AV70" s="4"/>
      <c r="AW70" s="4"/>
      <c r="AX70" s="4"/>
      <c r="AY70" s="4"/>
      <c r="AZ70" s="4"/>
      <c r="BA70" s="4"/>
      <c r="BB70" s="4"/>
      <c r="BC70" s="4"/>
      <c r="BD70" s="4"/>
      <c r="BE70" s="4"/>
      <c r="BF70" s="4"/>
      <c r="BG70" s="4"/>
      <c r="BH70" s="4"/>
    </row>
    <row r="71" spans="1:60" ht="24" customHeight="1">
      <c r="A71" s="4" t="s">
        <v>1067</v>
      </c>
      <c r="B71" s="132"/>
      <c r="C71" s="132"/>
      <c r="D71" s="150" t="s">
        <v>328</v>
      </c>
      <c r="E71" s="150" t="s">
        <v>1070</v>
      </c>
      <c r="F71" s="151" t="s">
        <v>329</v>
      </c>
      <c r="G71" s="134" t="s">
        <v>1070</v>
      </c>
      <c r="H71" s="134" t="s">
        <v>332</v>
      </c>
      <c r="I71" s="8" t="s">
        <v>1070</v>
      </c>
      <c r="J71" s="63" t="s">
        <v>335</v>
      </c>
      <c r="K71" s="64" t="s">
        <v>1051</v>
      </c>
      <c r="L71" s="65">
        <v>45748</v>
      </c>
      <c r="M71" s="65">
        <v>46006</v>
      </c>
      <c r="N71" s="69" t="s">
        <v>1095</v>
      </c>
      <c r="O71" s="67" t="s">
        <v>336</v>
      </c>
      <c r="P71" s="61">
        <v>45721</v>
      </c>
      <c r="Q71" s="61">
        <v>45721</v>
      </c>
      <c r="R71" s="61">
        <v>45721</v>
      </c>
      <c r="S71" s="61">
        <v>45721</v>
      </c>
      <c r="T71" s="61">
        <v>45750</v>
      </c>
      <c r="U71" s="61">
        <v>45750</v>
      </c>
      <c r="V71" s="61">
        <v>45783</v>
      </c>
      <c r="W71" s="61">
        <v>45783</v>
      </c>
      <c r="X71" s="61">
        <v>45813</v>
      </c>
      <c r="Y71" s="61">
        <v>45813</v>
      </c>
      <c r="Z71" s="61">
        <v>45841</v>
      </c>
      <c r="AA71" s="61">
        <v>45841</v>
      </c>
      <c r="AB71" s="61">
        <v>45874</v>
      </c>
      <c r="AC71" s="61">
        <v>45874</v>
      </c>
      <c r="AD71" s="61">
        <v>45903</v>
      </c>
      <c r="AE71" s="61">
        <v>45903</v>
      </c>
      <c r="AF71" s="61">
        <v>45933</v>
      </c>
      <c r="AG71" s="61">
        <v>45933</v>
      </c>
      <c r="AH71" s="61">
        <v>45936</v>
      </c>
      <c r="AI71" s="61">
        <v>45936</v>
      </c>
      <c r="AJ71" s="61">
        <v>45994</v>
      </c>
      <c r="AK71" s="61">
        <v>45994</v>
      </c>
      <c r="AL71" s="61">
        <v>46022</v>
      </c>
      <c r="AM71" s="61">
        <v>46022</v>
      </c>
      <c r="AN71" s="62"/>
      <c r="AO71" s="4"/>
      <c r="AP71" s="4"/>
      <c r="AQ71" s="4"/>
      <c r="AR71" s="4"/>
      <c r="AS71" s="4"/>
      <c r="AT71" s="4"/>
      <c r="AU71" s="4"/>
      <c r="AV71" s="4"/>
      <c r="AW71" s="4"/>
      <c r="AX71" s="4"/>
      <c r="AY71" s="4"/>
      <c r="AZ71" s="4"/>
      <c r="BA71" s="4"/>
      <c r="BB71" s="4"/>
      <c r="BC71" s="4"/>
      <c r="BD71" s="4"/>
      <c r="BE71" s="4"/>
      <c r="BF71" s="4"/>
      <c r="BG71" s="4"/>
      <c r="BH71" s="4"/>
    </row>
    <row r="72" spans="1:60" ht="24" customHeight="1">
      <c r="A72" s="4" t="s">
        <v>1067</v>
      </c>
      <c r="B72" s="132"/>
      <c r="C72" s="132"/>
      <c r="D72" s="132"/>
      <c r="E72" s="132"/>
      <c r="F72" s="132"/>
      <c r="G72" s="132"/>
      <c r="H72" s="132"/>
      <c r="I72" s="8" t="s">
        <v>1070</v>
      </c>
      <c r="J72" s="63" t="s">
        <v>338</v>
      </c>
      <c r="K72" s="64" t="s">
        <v>1051</v>
      </c>
      <c r="L72" s="65">
        <v>45748</v>
      </c>
      <c r="M72" s="65">
        <v>46006</v>
      </c>
      <c r="N72" s="66" t="s">
        <v>1071</v>
      </c>
      <c r="O72" s="67" t="s">
        <v>1086</v>
      </c>
      <c r="P72" s="61">
        <v>45721</v>
      </c>
      <c r="Q72" s="61">
        <v>45721</v>
      </c>
      <c r="R72" s="61">
        <v>45721</v>
      </c>
      <c r="S72" s="61">
        <v>45721</v>
      </c>
      <c r="T72" s="61">
        <v>45750</v>
      </c>
      <c r="U72" s="61">
        <v>45750</v>
      </c>
      <c r="V72" s="61">
        <v>45783</v>
      </c>
      <c r="W72" s="61">
        <v>45783</v>
      </c>
      <c r="X72" s="61">
        <v>45813</v>
      </c>
      <c r="Y72" s="61">
        <v>45813</v>
      </c>
      <c r="Z72" s="61">
        <v>45841</v>
      </c>
      <c r="AA72" s="61">
        <v>45841</v>
      </c>
      <c r="AB72" s="61">
        <v>45874</v>
      </c>
      <c r="AC72" s="61">
        <v>45874</v>
      </c>
      <c r="AD72" s="61">
        <v>45903</v>
      </c>
      <c r="AE72" s="61">
        <v>45903</v>
      </c>
      <c r="AF72" s="61">
        <v>45933</v>
      </c>
      <c r="AG72" s="61">
        <v>45933</v>
      </c>
      <c r="AH72" s="61">
        <v>45936</v>
      </c>
      <c r="AI72" s="61">
        <v>45936</v>
      </c>
      <c r="AJ72" s="61">
        <v>45994</v>
      </c>
      <c r="AK72" s="61">
        <v>45994</v>
      </c>
      <c r="AL72" s="61">
        <v>46022</v>
      </c>
      <c r="AM72" s="61">
        <v>46022</v>
      </c>
      <c r="AN72" s="62"/>
      <c r="AO72" s="4"/>
      <c r="AP72" s="4"/>
      <c r="AQ72" s="4"/>
      <c r="AR72" s="4"/>
      <c r="AS72" s="4"/>
      <c r="AT72" s="4"/>
      <c r="AU72" s="4"/>
      <c r="AV72" s="4"/>
      <c r="AW72" s="4"/>
      <c r="AX72" s="4"/>
      <c r="AY72" s="4"/>
      <c r="AZ72" s="4"/>
      <c r="BA72" s="4"/>
      <c r="BB72" s="4"/>
      <c r="BC72" s="4"/>
      <c r="BD72" s="4"/>
      <c r="BE72" s="4"/>
      <c r="BF72" s="4"/>
      <c r="BG72" s="4"/>
      <c r="BH72" s="4"/>
    </row>
    <row r="73" spans="1:60" ht="24" customHeight="1">
      <c r="A73" s="4" t="s">
        <v>1067</v>
      </c>
      <c r="B73" s="132"/>
      <c r="C73" s="132"/>
      <c r="D73" s="132"/>
      <c r="E73" s="132"/>
      <c r="F73" s="132"/>
      <c r="G73" s="132"/>
      <c r="H73" s="132"/>
      <c r="I73" s="8" t="s">
        <v>1070</v>
      </c>
      <c r="J73" s="63" t="s">
        <v>338</v>
      </c>
      <c r="K73" s="64" t="s">
        <v>1051</v>
      </c>
      <c r="L73" s="65">
        <v>45748</v>
      </c>
      <c r="M73" s="65">
        <v>46006</v>
      </c>
      <c r="N73" s="66" t="s">
        <v>1073</v>
      </c>
      <c r="O73" s="67" t="s">
        <v>1091</v>
      </c>
      <c r="P73" s="61">
        <v>45721</v>
      </c>
      <c r="Q73" s="61">
        <v>45721</v>
      </c>
      <c r="R73" s="61">
        <v>45721</v>
      </c>
      <c r="S73" s="61">
        <v>45721</v>
      </c>
      <c r="T73" s="61">
        <v>45750</v>
      </c>
      <c r="U73" s="61">
        <v>45750</v>
      </c>
      <c r="V73" s="61">
        <v>45783</v>
      </c>
      <c r="W73" s="61">
        <v>45783</v>
      </c>
      <c r="X73" s="61">
        <v>45813</v>
      </c>
      <c r="Y73" s="61">
        <v>45813</v>
      </c>
      <c r="Z73" s="61">
        <v>45841</v>
      </c>
      <c r="AA73" s="61">
        <v>45841</v>
      </c>
      <c r="AB73" s="61">
        <v>45874</v>
      </c>
      <c r="AC73" s="61">
        <v>45874</v>
      </c>
      <c r="AD73" s="61">
        <v>45903</v>
      </c>
      <c r="AE73" s="61">
        <v>45903</v>
      </c>
      <c r="AF73" s="61">
        <v>45933</v>
      </c>
      <c r="AG73" s="61">
        <v>45933</v>
      </c>
      <c r="AH73" s="61">
        <v>45936</v>
      </c>
      <c r="AI73" s="61">
        <v>45936</v>
      </c>
      <c r="AJ73" s="61">
        <v>45994</v>
      </c>
      <c r="AK73" s="61">
        <v>45994</v>
      </c>
      <c r="AL73" s="61">
        <v>46022</v>
      </c>
      <c r="AM73" s="61">
        <v>46022</v>
      </c>
      <c r="AN73" s="62"/>
      <c r="AO73" s="4"/>
      <c r="AP73" s="4"/>
      <c r="AQ73" s="4"/>
      <c r="AR73" s="4"/>
      <c r="AS73" s="4"/>
      <c r="AT73" s="4"/>
      <c r="AU73" s="4"/>
      <c r="AV73" s="4"/>
      <c r="AW73" s="4"/>
      <c r="AX73" s="4"/>
      <c r="AY73" s="4"/>
      <c r="AZ73" s="4"/>
      <c r="BA73" s="4"/>
      <c r="BB73" s="4"/>
      <c r="BC73" s="4"/>
      <c r="BD73" s="4"/>
      <c r="BE73" s="4"/>
      <c r="BF73" s="4"/>
      <c r="BG73" s="4"/>
      <c r="BH73" s="4"/>
    </row>
    <row r="74" spans="1:60" ht="24" customHeight="1">
      <c r="A74" s="4" t="s">
        <v>1067</v>
      </c>
      <c r="B74" s="132"/>
      <c r="C74" s="132"/>
      <c r="D74" s="132"/>
      <c r="E74" s="132"/>
      <c r="F74" s="132"/>
      <c r="G74" s="132"/>
      <c r="H74" s="132"/>
      <c r="I74" s="8" t="s">
        <v>1070</v>
      </c>
      <c r="J74" s="63" t="s">
        <v>340</v>
      </c>
      <c r="K74" s="64" t="s">
        <v>1051</v>
      </c>
      <c r="L74" s="65">
        <v>45748</v>
      </c>
      <c r="M74" s="65">
        <v>46006</v>
      </c>
      <c r="N74" s="66" t="s">
        <v>1071</v>
      </c>
      <c r="O74" s="67" t="s">
        <v>1086</v>
      </c>
      <c r="P74" s="61">
        <v>45721</v>
      </c>
      <c r="Q74" s="61">
        <v>45721</v>
      </c>
      <c r="R74" s="61">
        <v>45721</v>
      </c>
      <c r="S74" s="61">
        <v>45721</v>
      </c>
      <c r="T74" s="61">
        <v>45750</v>
      </c>
      <c r="U74" s="61">
        <v>45750</v>
      </c>
      <c r="V74" s="61">
        <v>45783</v>
      </c>
      <c r="W74" s="61">
        <v>45783</v>
      </c>
      <c r="X74" s="61">
        <v>45813</v>
      </c>
      <c r="Y74" s="61">
        <v>45813</v>
      </c>
      <c r="Z74" s="61">
        <v>45841</v>
      </c>
      <c r="AA74" s="61">
        <v>45841</v>
      </c>
      <c r="AB74" s="61">
        <v>45874</v>
      </c>
      <c r="AC74" s="61">
        <v>45874</v>
      </c>
      <c r="AD74" s="61">
        <v>45903</v>
      </c>
      <c r="AE74" s="61">
        <v>45903</v>
      </c>
      <c r="AF74" s="61">
        <v>45933</v>
      </c>
      <c r="AG74" s="61">
        <v>45933</v>
      </c>
      <c r="AH74" s="61">
        <v>45936</v>
      </c>
      <c r="AI74" s="61">
        <v>45936</v>
      </c>
      <c r="AJ74" s="61">
        <v>45994</v>
      </c>
      <c r="AK74" s="61">
        <v>45994</v>
      </c>
      <c r="AL74" s="61">
        <v>46022</v>
      </c>
      <c r="AM74" s="61">
        <v>46022</v>
      </c>
      <c r="AN74" s="62"/>
      <c r="AO74" s="4"/>
      <c r="AP74" s="4"/>
      <c r="AQ74" s="4"/>
      <c r="AR74" s="4"/>
      <c r="AS74" s="4"/>
      <c r="AT74" s="4"/>
      <c r="AU74" s="4"/>
      <c r="AV74" s="4"/>
      <c r="AW74" s="4"/>
      <c r="AX74" s="4"/>
      <c r="AY74" s="4"/>
      <c r="AZ74" s="4"/>
      <c r="BA74" s="4"/>
      <c r="BB74" s="4"/>
      <c r="BC74" s="4"/>
      <c r="BD74" s="4"/>
      <c r="BE74" s="4"/>
      <c r="BF74" s="4"/>
      <c r="BG74" s="4"/>
      <c r="BH74" s="4"/>
    </row>
    <row r="75" spans="1:60" ht="24" customHeight="1">
      <c r="A75" s="4" t="s">
        <v>1067</v>
      </c>
      <c r="B75" s="132"/>
      <c r="C75" s="132"/>
      <c r="D75" s="128"/>
      <c r="E75" s="128"/>
      <c r="F75" s="128"/>
      <c r="G75" s="128"/>
      <c r="H75" s="128"/>
      <c r="I75" s="13" t="s">
        <v>1070</v>
      </c>
      <c r="J75" s="63" t="s">
        <v>340</v>
      </c>
      <c r="K75" s="64" t="s">
        <v>1051</v>
      </c>
      <c r="L75" s="65">
        <v>45748</v>
      </c>
      <c r="M75" s="65">
        <v>46006</v>
      </c>
      <c r="N75" s="66" t="s">
        <v>1073</v>
      </c>
      <c r="O75" s="67" t="s">
        <v>1091</v>
      </c>
      <c r="P75" s="61">
        <v>45721</v>
      </c>
      <c r="Q75" s="61">
        <v>45721</v>
      </c>
      <c r="R75" s="61">
        <v>45721</v>
      </c>
      <c r="S75" s="61">
        <v>45721</v>
      </c>
      <c r="T75" s="61">
        <v>45750</v>
      </c>
      <c r="U75" s="61">
        <v>45750</v>
      </c>
      <c r="V75" s="61">
        <v>45783</v>
      </c>
      <c r="W75" s="61">
        <v>45783</v>
      </c>
      <c r="X75" s="61">
        <v>45813</v>
      </c>
      <c r="Y75" s="61">
        <v>45813</v>
      </c>
      <c r="Z75" s="61">
        <v>45841</v>
      </c>
      <c r="AA75" s="61">
        <v>45841</v>
      </c>
      <c r="AB75" s="61">
        <v>45874</v>
      </c>
      <c r="AC75" s="61">
        <v>45874</v>
      </c>
      <c r="AD75" s="61">
        <v>45903</v>
      </c>
      <c r="AE75" s="61">
        <v>45903</v>
      </c>
      <c r="AF75" s="61">
        <v>45933</v>
      </c>
      <c r="AG75" s="61">
        <v>45933</v>
      </c>
      <c r="AH75" s="61">
        <v>45936</v>
      </c>
      <c r="AI75" s="61">
        <v>45936</v>
      </c>
      <c r="AJ75" s="61">
        <v>45994</v>
      </c>
      <c r="AK75" s="61">
        <v>45994</v>
      </c>
      <c r="AL75" s="61">
        <v>46022</v>
      </c>
      <c r="AM75" s="61">
        <v>46022</v>
      </c>
      <c r="AN75" s="62"/>
      <c r="AO75" s="4"/>
      <c r="AP75" s="4"/>
      <c r="AQ75" s="4"/>
      <c r="AR75" s="4"/>
      <c r="AS75" s="4"/>
      <c r="AT75" s="4"/>
      <c r="AU75" s="4"/>
      <c r="AV75" s="4"/>
      <c r="AW75" s="4"/>
      <c r="AX75" s="4"/>
      <c r="AY75" s="4"/>
      <c r="AZ75" s="4"/>
      <c r="BA75" s="4"/>
      <c r="BB75" s="4"/>
      <c r="BC75" s="4"/>
      <c r="BD75" s="4"/>
      <c r="BE75" s="4"/>
      <c r="BF75" s="4"/>
      <c r="BG75" s="4"/>
      <c r="BH75" s="4"/>
    </row>
    <row r="76" spans="1:60" ht="24" customHeight="1">
      <c r="A76" s="4" t="s">
        <v>1067</v>
      </c>
      <c r="B76" s="132"/>
      <c r="C76" s="132"/>
      <c r="D76" s="150" t="s">
        <v>341</v>
      </c>
      <c r="E76" s="150" t="s">
        <v>1070</v>
      </c>
      <c r="F76" s="154" t="s">
        <v>342</v>
      </c>
      <c r="G76" s="134" t="s">
        <v>1070</v>
      </c>
      <c r="H76" s="134" t="s">
        <v>343</v>
      </c>
      <c r="I76" s="134" t="s">
        <v>1070</v>
      </c>
      <c r="J76" s="175" t="s">
        <v>345</v>
      </c>
      <c r="K76" s="64" t="s">
        <v>1096</v>
      </c>
      <c r="L76" s="65">
        <v>45689</v>
      </c>
      <c r="M76" s="65">
        <v>46006</v>
      </c>
      <c r="N76" s="66" t="s">
        <v>1071</v>
      </c>
      <c r="O76" s="67" t="s">
        <v>1090</v>
      </c>
      <c r="P76" s="61">
        <v>45721</v>
      </c>
      <c r="Q76" s="61">
        <v>45721</v>
      </c>
      <c r="R76" s="61">
        <v>45721</v>
      </c>
      <c r="S76" s="61">
        <v>45721</v>
      </c>
      <c r="T76" s="61">
        <v>45750</v>
      </c>
      <c r="U76" s="61">
        <v>45750</v>
      </c>
      <c r="V76" s="61">
        <v>45783</v>
      </c>
      <c r="W76" s="61">
        <v>45783</v>
      </c>
      <c r="X76" s="61">
        <v>45813</v>
      </c>
      <c r="Y76" s="61">
        <v>45813</v>
      </c>
      <c r="Z76" s="61">
        <v>45841</v>
      </c>
      <c r="AA76" s="61">
        <v>45841</v>
      </c>
      <c r="AB76" s="61">
        <v>45874</v>
      </c>
      <c r="AC76" s="61">
        <v>45874</v>
      </c>
      <c r="AD76" s="61">
        <v>45903</v>
      </c>
      <c r="AE76" s="61">
        <v>45903</v>
      </c>
      <c r="AF76" s="61">
        <v>45933</v>
      </c>
      <c r="AG76" s="61">
        <v>45933</v>
      </c>
      <c r="AH76" s="61">
        <v>45936</v>
      </c>
      <c r="AI76" s="61">
        <v>45936</v>
      </c>
      <c r="AJ76" s="61">
        <v>45994</v>
      </c>
      <c r="AK76" s="61">
        <v>45994</v>
      </c>
      <c r="AL76" s="61">
        <v>46022</v>
      </c>
      <c r="AM76" s="61">
        <v>46022</v>
      </c>
      <c r="AN76" s="62"/>
      <c r="AO76" s="4"/>
      <c r="AP76" s="4"/>
      <c r="AQ76" s="4"/>
      <c r="AR76" s="4"/>
      <c r="AS76" s="4"/>
      <c r="AT76" s="4"/>
      <c r="AU76" s="4"/>
      <c r="AV76" s="4"/>
      <c r="AW76" s="4"/>
      <c r="AX76" s="4"/>
      <c r="AY76" s="4"/>
      <c r="AZ76" s="4"/>
      <c r="BA76" s="4"/>
      <c r="BB76" s="4"/>
      <c r="BC76" s="4"/>
      <c r="BD76" s="4"/>
      <c r="BE76" s="4"/>
      <c r="BF76" s="4"/>
      <c r="BG76" s="4"/>
      <c r="BH76" s="4"/>
    </row>
    <row r="77" spans="1:60" ht="24" customHeight="1">
      <c r="A77" s="4" t="s">
        <v>1067</v>
      </c>
      <c r="B77" s="128"/>
      <c r="C77" s="128"/>
      <c r="D77" s="128"/>
      <c r="E77" s="128"/>
      <c r="F77" s="128"/>
      <c r="G77" s="128"/>
      <c r="H77" s="128"/>
      <c r="I77" s="128"/>
      <c r="J77" s="128"/>
      <c r="K77" s="64" t="s">
        <v>1096</v>
      </c>
      <c r="L77" s="65">
        <v>45689</v>
      </c>
      <c r="M77" s="65">
        <v>46006</v>
      </c>
      <c r="N77" s="66" t="s">
        <v>1073</v>
      </c>
      <c r="O77" s="67" t="s">
        <v>1087</v>
      </c>
      <c r="P77" s="61">
        <v>45721</v>
      </c>
      <c r="Q77" s="61">
        <v>45721</v>
      </c>
      <c r="R77" s="61">
        <v>45721</v>
      </c>
      <c r="S77" s="61">
        <v>45721</v>
      </c>
      <c r="T77" s="61">
        <v>45750</v>
      </c>
      <c r="U77" s="61">
        <v>45750</v>
      </c>
      <c r="V77" s="61">
        <v>45783</v>
      </c>
      <c r="W77" s="61">
        <v>45783</v>
      </c>
      <c r="X77" s="61">
        <v>45813</v>
      </c>
      <c r="Y77" s="61">
        <v>45813</v>
      </c>
      <c r="Z77" s="61">
        <v>45841</v>
      </c>
      <c r="AA77" s="61">
        <v>45841</v>
      </c>
      <c r="AB77" s="61">
        <v>45874</v>
      </c>
      <c r="AC77" s="61">
        <v>45874</v>
      </c>
      <c r="AD77" s="61">
        <v>45903</v>
      </c>
      <c r="AE77" s="61">
        <v>45903</v>
      </c>
      <c r="AF77" s="61">
        <v>45933</v>
      </c>
      <c r="AG77" s="61">
        <v>45933</v>
      </c>
      <c r="AH77" s="61">
        <v>45936</v>
      </c>
      <c r="AI77" s="61">
        <v>45936</v>
      </c>
      <c r="AJ77" s="61">
        <v>45994</v>
      </c>
      <c r="AK77" s="61">
        <v>45994</v>
      </c>
      <c r="AL77" s="61">
        <v>46022</v>
      </c>
      <c r="AM77" s="61">
        <v>46022</v>
      </c>
      <c r="AN77" s="62"/>
      <c r="AO77" s="4"/>
      <c r="AP77" s="4"/>
      <c r="AQ77" s="4"/>
      <c r="AR77" s="4"/>
      <c r="AS77" s="4"/>
      <c r="AT77" s="4"/>
      <c r="AU77" s="4"/>
      <c r="AV77" s="4"/>
      <c r="AW77" s="4"/>
      <c r="AX77" s="4"/>
      <c r="AY77" s="4"/>
      <c r="AZ77" s="4"/>
      <c r="BA77" s="4"/>
      <c r="BB77" s="4"/>
      <c r="BC77" s="4"/>
      <c r="BD77" s="4"/>
      <c r="BE77" s="4"/>
      <c r="BF77" s="4"/>
      <c r="BG77" s="4"/>
      <c r="BH77" s="4"/>
    </row>
    <row r="78" spans="1:60" ht="24" customHeight="1">
      <c r="A78" s="4"/>
      <c r="B78" s="152" t="s">
        <v>1068</v>
      </c>
      <c r="C78" s="152" t="s">
        <v>1097</v>
      </c>
      <c r="D78" s="150" t="s">
        <v>346</v>
      </c>
      <c r="E78" s="150" t="s">
        <v>1098</v>
      </c>
      <c r="F78" s="151" t="s">
        <v>347</v>
      </c>
      <c r="G78" s="134" t="s">
        <v>1098</v>
      </c>
      <c r="H78" s="134" t="s">
        <v>351</v>
      </c>
      <c r="I78" s="8" t="s">
        <v>1098</v>
      </c>
      <c r="J78" s="63" t="s">
        <v>355</v>
      </c>
      <c r="K78" s="64" t="s">
        <v>1051</v>
      </c>
      <c r="L78" s="65">
        <v>45748</v>
      </c>
      <c r="M78" s="65">
        <v>46004</v>
      </c>
      <c r="N78" s="66" t="s">
        <v>1061</v>
      </c>
      <c r="O78" s="67" t="s">
        <v>226</v>
      </c>
      <c r="P78" s="61">
        <v>45721</v>
      </c>
      <c r="Q78" s="61">
        <v>45721</v>
      </c>
      <c r="R78" s="61">
        <v>45721</v>
      </c>
      <c r="S78" s="61">
        <v>45721</v>
      </c>
      <c r="T78" s="61">
        <v>45750</v>
      </c>
      <c r="U78" s="61">
        <v>45750</v>
      </c>
      <c r="V78" s="61">
        <v>45783</v>
      </c>
      <c r="W78" s="61">
        <v>45783</v>
      </c>
      <c r="X78" s="61">
        <v>45813</v>
      </c>
      <c r="Y78" s="61">
        <v>45813</v>
      </c>
      <c r="Z78" s="61">
        <v>45841</v>
      </c>
      <c r="AA78" s="61">
        <v>45841</v>
      </c>
      <c r="AB78" s="61">
        <v>45874</v>
      </c>
      <c r="AC78" s="61">
        <v>45874</v>
      </c>
      <c r="AD78" s="61">
        <v>45903</v>
      </c>
      <c r="AE78" s="61">
        <v>45903</v>
      </c>
      <c r="AF78" s="61">
        <v>45933</v>
      </c>
      <c r="AG78" s="61">
        <v>45933</v>
      </c>
      <c r="AH78" s="61">
        <v>45936</v>
      </c>
      <c r="AI78" s="61">
        <v>45936</v>
      </c>
      <c r="AJ78" s="61">
        <v>45994</v>
      </c>
      <c r="AK78" s="61">
        <v>45994</v>
      </c>
      <c r="AL78" s="61">
        <v>46022</v>
      </c>
      <c r="AM78" s="61">
        <v>46022</v>
      </c>
      <c r="AN78" s="62"/>
      <c r="AO78" s="4"/>
      <c r="AP78" s="4"/>
      <c r="AQ78" s="4"/>
      <c r="AR78" s="4"/>
      <c r="AS78" s="4"/>
      <c r="AT78" s="4"/>
      <c r="AU78" s="4"/>
      <c r="AV78" s="4"/>
      <c r="AW78" s="4"/>
      <c r="AX78" s="4"/>
      <c r="AY78" s="4"/>
      <c r="AZ78" s="4"/>
      <c r="BA78" s="4"/>
      <c r="BB78" s="4"/>
      <c r="BC78" s="4"/>
      <c r="BD78" s="4"/>
      <c r="BE78" s="4"/>
      <c r="BF78" s="4"/>
      <c r="BG78" s="4"/>
      <c r="BH78" s="4"/>
    </row>
    <row r="79" spans="1:60" ht="24" customHeight="1">
      <c r="A79" s="4"/>
      <c r="B79" s="132"/>
      <c r="C79" s="132"/>
      <c r="D79" s="132"/>
      <c r="E79" s="132"/>
      <c r="F79" s="132"/>
      <c r="G79" s="128"/>
      <c r="H79" s="128"/>
      <c r="I79" s="8" t="s">
        <v>1098</v>
      </c>
      <c r="J79" s="63" t="s">
        <v>359</v>
      </c>
      <c r="K79" s="64" t="s">
        <v>1053</v>
      </c>
      <c r="L79" s="65">
        <v>45836</v>
      </c>
      <c r="M79" s="65">
        <v>46004</v>
      </c>
      <c r="N79" s="66" t="s">
        <v>1061</v>
      </c>
      <c r="O79" s="67" t="s">
        <v>226</v>
      </c>
      <c r="P79" s="61">
        <v>45721</v>
      </c>
      <c r="Q79" s="61">
        <v>45721</v>
      </c>
      <c r="R79" s="61">
        <v>45721</v>
      </c>
      <c r="S79" s="61">
        <v>45721</v>
      </c>
      <c r="T79" s="61">
        <v>45750</v>
      </c>
      <c r="U79" s="61">
        <v>45750</v>
      </c>
      <c r="V79" s="61">
        <v>45783</v>
      </c>
      <c r="W79" s="61">
        <v>45783</v>
      </c>
      <c r="X79" s="61">
        <v>45813</v>
      </c>
      <c r="Y79" s="61">
        <v>45813</v>
      </c>
      <c r="Z79" s="61">
        <v>45841</v>
      </c>
      <c r="AA79" s="61">
        <v>45841</v>
      </c>
      <c r="AB79" s="61">
        <v>45874</v>
      </c>
      <c r="AC79" s="61">
        <v>45874</v>
      </c>
      <c r="AD79" s="61">
        <v>45903</v>
      </c>
      <c r="AE79" s="61">
        <v>45903</v>
      </c>
      <c r="AF79" s="61">
        <v>45933</v>
      </c>
      <c r="AG79" s="61">
        <v>45933</v>
      </c>
      <c r="AH79" s="61">
        <v>45936</v>
      </c>
      <c r="AI79" s="61">
        <v>45936</v>
      </c>
      <c r="AJ79" s="61">
        <v>45994</v>
      </c>
      <c r="AK79" s="61">
        <v>45994</v>
      </c>
      <c r="AL79" s="61">
        <v>46022</v>
      </c>
      <c r="AM79" s="61">
        <v>46022</v>
      </c>
      <c r="AN79" s="62"/>
      <c r="AO79" s="4"/>
      <c r="AP79" s="4"/>
      <c r="AQ79" s="4"/>
      <c r="AR79" s="4"/>
      <c r="AS79" s="4"/>
      <c r="AT79" s="4"/>
      <c r="AU79" s="4"/>
      <c r="AV79" s="4"/>
      <c r="AW79" s="4"/>
      <c r="AX79" s="4"/>
      <c r="AY79" s="4"/>
      <c r="AZ79" s="4"/>
      <c r="BA79" s="4"/>
      <c r="BB79" s="4"/>
      <c r="BC79" s="4"/>
      <c r="BD79" s="4"/>
      <c r="BE79" s="4"/>
      <c r="BF79" s="4"/>
      <c r="BG79" s="4"/>
      <c r="BH79" s="4"/>
    </row>
    <row r="80" spans="1:60" ht="24" customHeight="1">
      <c r="A80" s="4"/>
      <c r="B80" s="132"/>
      <c r="C80" s="132"/>
      <c r="D80" s="128"/>
      <c r="E80" s="128"/>
      <c r="F80" s="128"/>
      <c r="G80" s="8" t="s">
        <v>1098</v>
      </c>
      <c r="H80" s="8" t="s">
        <v>362</v>
      </c>
      <c r="I80" s="8" t="s">
        <v>1098</v>
      </c>
      <c r="J80" s="63" t="s">
        <v>365</v>
      </c>
      <c r="K80" s="64" t="s">
        <v>1051</v>
      </c>
      <c r="L80" s="65">
        <v>45293</v>
      </c>
      <c r="M80" s="65">
        <v>45639</v>
      </c>
      <c r="N80" s="66" t="s">
        <v>1061</v>
      </c>
      <c r="O80" s="67" t="s">
        <v>226</v>
      </c>
      <c r="P80" s="61">
        <v>45721</v>
      </c>
      <c r="Q80" s="61">
        <v>45721</v>
      </c>
      <c r="R80" s="61">
        <v>45721</v>
      </c>
      <c r="S80" s="61">
        <v>45721</v>
      </c>
      <c r="T80" s="61">
        <v>45750</v>
      </c>
      <c r="U80" s="61">
        <v>45750</v>
      </c>
      <c r="V80" s="61">
        <v>45783</v>
      </c>
      <c r="W80" s="61">
        <v>45783</v>
      </c>
      <c r="X80" s="61">
        <v>45813</v>
      </c>
      <c r="Y80" s="61">
        <v>45813</v>
      </c>
      <c r="Z80" s="61">
        <v>45841</v>
      </c>
      <c r="AA80" s="61">
        <v>45841</v>
      </c>
      <c r="AB80" s="61">
        <v>45874</v>
      </c>
      <c r="AC80" s="61">
        <v>45874</v>
      </c>
      <c r="AD80" s="61">
        <v>45903</v>
      </c>
      <c r="AE80" s="61">
        <v>45903</v>
      </c>
      <c r="AF80" s="61">
        <v>45933</v>
      </c>
      <c r="AG80" s="61">
        <v>45933</v>
      </c>
      <c r="AH80" s="61">
        <v>45936</v>
      </c>
      <c r="AI80" s="61">
        <v>45936</v>
      </c>
      <c r="AJ80" s="61">
        <v>45994</v>
      </c>
      <c r="AK80" s="61">
        <v>45994</v>
      </c>
      <c r="AL80" s="61">
        <v>46022</v>
      </c>
      <c r="AM80" s="61">
        <v>46022</v>
      </c>
      <c r="AN80" s="62"/>
      <c r="AO80" s="4"/>
      <c r="AP80" s="4"/>
      <c r="AQ80" s="4"/>
      <c r="AR80" s="4"/>
      <c r="AS80" s="4"/>
      <c r="AT80" s="4"/>
      <c r="AU80" s="4"/>
      <c r="AV80" s="4"/>
      <c r="AW80" s="4"/>
      <c r="AX80" s="4"/>
      <c r="AY80" s="4"/>
      <c r="AZ80" s="4"/>
      <c r="BA80" s="4"/>
      <c r="BB80" s="4"/>
      <c r="BC80" s="4"/>
      <c r="BD80" s="4"/>
      <c r="BE80" s="4"/>
      <c r="BF80" s="4"/>
      <c r="BG80" s="4"/>
      <c r="BH80" s="4"/>
    </row>
    <row r="81" spans="1:60" ht="24" customHeight="1">
      <c r="A81" s="4"/>
      <c r="B81" s="132"/>
      <c r="C81" s="132"/>
      <c r="D81" s="150" t="s">
        <v>367</v>
      </c>
      <c r="E81" s="150" t="s">
        <v>1098</v>
      </c>
      <c r="F81" s="151" t="s">
        <v>368</v>
      </c>
      <c r="G81" s="8" t="s">
        <v>1098</v>
      </c>
      <c r="H81" s="8" t="s">
        <v>372</v>
      </c>
      <c r="I81" s="8" t="s">
        <v>1098</v>
      </c>
      <c r="J81" s="63" t="s">
        <v>376</v>
      </c>
      <c r="K81" s="64" t="s">
        <v>1052</v>
      </c>
      <c r="L81" s="65">
        <v>45659</v>
      </c>
      <c r="M81" s="65">
        <v>46022</v>
      </c>
      <c r="N81" s="66" t="s">
        <v>1061</v>
      </c>
      <c r="O81" s="67" t="s">
        <v>378</v>
      </c>
      <c r="P81" s="61">
        <v>45721</v>
      </c>
      <c r="Q81" s="61">
        <v>45721</v>
      </c>
      <c r="R81" s="61">
        <v>45721</v>
      </c>
      <c r="S81" s="61">
        <v>45721</v>
      </c>
      <c r="T81" s="61">
        <v>45750</v>
      </c>
      <c r="U81" s="61">
        <v>45750</v>
      </c>
      <c r="V81" s="61">
        <v>45783</v>
      </c>
      <c r="W81" s="61">
        <v>45783</v>
      </c>
      <c r="X81" s="61">
        <v>45813</v>
      </c>
      <c r="Y81" s="61">
        <v>45813</v>
      </c>
      <c r="Z81" s="61">
        <v>45841</v>
      </c>
      <c r="AA81" s="61">
        <v>45841</v>
      </c>
      <c r="AB81" s="61">
        <v>45874</v>
      </c>
      <c r="AC81" s="61">
        <v>45874</v>
      </c>
      <c r="AD81" s="61">
        <v>45903</v>
      </c>
      <c r="AE81" s="61">
        <v>45903</v>
      </c>
      <c r="AF81" s="61">
        <v>45933</v>
      </c>
      <c r="AG81" s="61">
        <v>45933</v>
      </c>
      <c r="AH81" s="61">
        <v>45936</v>
      </c>
      <c r="AI81" s="61">
        <v>45936</v>
      </c>
      <c r="AJ81" s="61">
        <v>45994</v>
      </c>
      <c r="AK81" s="61">
        <v>45994</v>
      </c>
      <c r="AL81" s="61">
        <v>46022</v>
      </c>
      <c r="AM81" s="61">
        <v>46022</v>
      </c>
      <c r="AN81" s="62"/>
      <c r="AO81" s="4"/>
      <c r="AP81" s="4"/>
      <c r="AQ81" s="4"/>
      <c r="AR81" s="4"/>
      <c r="AS81" s="4"/>
      <c r="AT81" s="4"/>
      <c r="AU81" s="4"/>
      <c r="AV81" s="4"/>
      <c r="AW81" s="4"/>
      <c r="AX81" s="4"/>
      <c r="AY81" s="4"/>
      <c r="AZ81" s="4"/>
      <c r="BA81" s="4"/>
      <c r="BB81" s="4"/>
      <c r="BC81" s="4"/>
      <c r="BD81" s="4"/>
      <c r="BE81" s="4"/>
      <c r="BF81" s="4"/>
      <c r="BG81" s="4"/>
      <c r="BH81" s="4"/>
    </row>
    <row r="82" spans="1:60" ht="24" customHeight="1">
      <c r="A82" s="4"/>
      <c r="B82" s="128"/>
      <c r="C82" s="128"/>
      <c r="D82" s="128"/>
      <c r="E82" s="128"/>
      <c r="F82" s="128"/>
      <c r="G82" s="8" t="s">
        <v>1098</v>
      </c>
      <c r="H82" s="8" t="s">
        <v>381</v>
      </c>
      <c r="I82" s="8" t="s">
        <v>1098</v>
      </c>
      <c r="J82" s="63" t="s">
        <v>385</v>
      </c>
      <c r="K82" s="64" t="s">
        <v>1052</v>
      </c>
      <c r="L82" s="65">
        <v>45659</v>
      </c>
      <c r="M82" s="65">
        <v>46022</v>
      </c>
      <c r="N82" s="66" t="s">
        <v>1061</v>
      </c>
      <c r="O82" s="67" t="s">
        <v>378</v>
      </c>
      <c r="P82" s="61">
        <v>45721</v>
      </c>
      <c r="Q82" s="61">
        <v>45721</v>
      </c>
      <c r="R82" s="61">
        <v>45721</v>
      </c>
      <c r="S82" s="61">
        <v>45721</v>
      </c>
      <c r="T82" s="61">
        <v>45750</v>
      </c>
      <c r="U82" s="61">
        <v>45750</v>
      </c>
      <c r="V82" s="61">
        <v>45783</v>
      </c>
      <c r="W82" s="61">
        <v>45783</v>
      </c>
      <c r="X82" s="61">
        <v>45813</v>
      </c>
      <c r="Y82" s="61">
        <v>45813</v>
      </c>
      <c r="Z82" s="61">
        <v>45841</v>
      </c>
      <c r="AA82" s="61">
        <v>45841</v>
      </c>
      <c r="AB82" s="61">
        <v>45874</v>
      </c>
      <c r="AC82" s="61">
        <v>45874</v>
      </c>
      <c r="AD82" s="61">
        <v>45903</v>
      </c>
      <c r="AE82" s="61">
        <v>45903</v>
      </c>
      <c r="AF82" s="61">
        <v>45933</v>
      </c>
      <c r="AG82" s="61">
        <v>45933</v>
      </c>
      <c r="AH82" s="61">
        <v>45936</v>
      </c>
      <c r="AI82" s="61">
        <v>45936</v>
      </c>
      <c r="AJ82" s="61">
        <v>45994</v>
      </c>
      <c r="AK82" s="61">
        <v>45994</v>
      </c>
      <c r="AL82" s="61">
        <v>46022</v>
      </c>
      <c r="AM82" s="61">
        <v>46022</v>
      </c>
      <c r="AN82" s="62"/>
      <c r="AO82" s="4"/>
      <c r="AP82" s="4"/>
      <c r="AQ82" s="4"/>
      <c r="AR82" s="4"/>
      <c r="AS82" s="4"/>
      <c r="AT82" s="4"/>
      <c r="AU82" s="4"/>
      <c r="AV82" s="4"/>
      <c r="AW82" s="4"/>
      <c r="AX82" s="4"/>
      <c r="AY82" s="4"/>
      <c r="AZ82" s="4"/>
      <c r="BA82" s="4"/>
      <c r="BB82" s="4"/>
      <c r="BC82" s="4"/>
      <c r="BD82" s="4"/>
      <c r="BE82" s="4"/>
      <c r="BF82" s="4"/>
      <c r="BG82" s="4"/>
      <c r="BH82" s="4"/>
    </row>
    <row r="83" spans="1:60" ht="24" customHeight="1">
      <c r="A83" s="4"/>
      <c r="B83" s="152" t="s">
        <v>1048</v>
      </c>
      <c r="C83" s="152" t="s">
        <v>1099</v>
      </c>
      <c r="D83" s="150" t="s">
        <v>387</v>
      </c>
      <c r="E83" s="150" t="s">
        <v>1100</v>
      </c>
      <c r="F83" s="151" t="s">
        <v>1101</v>
      </c>
      <c r="G83" s="8" t="s">
        <v>1100</v>
      </c>
      <c r="H83" s="8" t="s">
        <v>393</v>
      </c>
      <c r="I83" s="8" t="s">
        <v>1100</v>
      </c>
      <c r="J83" s="63" t="s">
        <v>396</v>
      </c>
      <c r="K83" s="64" t="s">
        <v>1052</v>
      </c>
      <c r="L83" s="65">
        <v>45689</v>
      </c>
      <c r="M83" s="65">
        <v>46021</v>
      </c>
      <c r="N83" s="66" t="s">
        <v>1048</v>
      </c>
      <c r="O83" s="67" t="s">
        <v>398</v>
      </c>
      <c r="P83" s="61">
        <v>45721</v>
      </c>
      <c r="Q83" s="61">
        <v>45721</v>
      </c>
      <c r="R83" s="61">
        <v>45721</v>
      </c>
      <c r="S83" s="61">
        <v>45721</v>
      </c>
      <c r="T83" s="61">
        <v>45750</v>
      </c>
      <c r="U83" s="61">
        <v>45750</v>
      </c>
      <c r="V83" s="61">
        <v>45783</v>
      </c>
      <c r="W83" s="61">
        <v>45783</v>
      </c>
      <c r="X83" s="61">
        <v>45813</v>
      </c>
      <c r="Y83" s="61">
        <v>45813</v>
      </c>
      <c r="Z83" s="61">
        <v>45841</v>
      </c>
      <c r="AA83" s="61">
        <v>45841</v>
      </c>
      <c r="AB83" s="61">
        <v>45874</v>
      </c>
      <c r="AC83" s="61">
        <v>45874</v>
      </c>
      <c r="AD83" s="61">
        <v>45903</v>
      </c>
      <c r="AE83" s="61">
        <v>45903</v>
      </c>
      <c r="AF83" s="61">
        <v>45933</v>
      </c>
      <c r="AG83" s="61">
        <v>45933</v>
      </c>
      <c r="AH83" s="61">
        <v>45936</v>
      </c>
      <c r="AI83" s="61">
        <v>45936</v>
      </c>
      <c r="AJ83" s="61">
        <v>45994</v>
      </c>
      <c r="AK83" s="61">
        <v>45994</v>
      </c>
      <c r="AL83" s="61">
        <v>46022</v>
      </c>
      <c r="AM83" s="61">
        <v>46022</v>
      </c>
      <c r="AN83" s="62"/>
      <c r="AO83" s="4"/>
      <c r="AP83" s="4"/>
      <c r="AQ83" s="4"/>
      <c r="AR83" s="4"/>
      <c r="AS83" s="4"/>
      <c r="AT83" s="4"/>
      <c r="AU83" s="4"/>
      <c r="AV83" s="4"/>
      <c r="AW83" s="4"/>
      <c r="AX83" s="4"/>
      <c r="AY83" s="4"/>
      <c r="AZ83" s="4"/>
      <c r="BA83" s="4"/>
      <c r="BB83" s="4"/>
      <c r="BC83" s="4"/>
      <c r="BD83" s="4"/>
      <c r="BE83" s="4"/>
      <c r="BF83" s="4"/>
      <c r="BG83" s="4"/>
      <c r="BH83" s="4"/>
    </row>
    <row r="84" spans="1:60" ht="24" customHeight="1">
      <c r="A84" s="4"/>
      <c r="B84" s="132"/>
      <c r="C84" s="132"/>
      <c r="D84" s="128"/>
      <c r="E84" s="128"/>
      <c r="F84" s="128"/>
      <c r="G84" s="8" t="s">
        <v>1100</v>
      </c>
      <c r="H84" s="8" t="s">
        <v>400</v>
      </c>
      <c r="I84" s="8" t="s">
        <v>1100</v>
      </c>
      <c r="J84" s="63" t="s">
        <v>403</v>
      </c>
      <c r="K84" s="64" t="s">
        <v>1052</v>
      </c>
      <c r="L84" s="65">
        <v>45689</v>
      </c>
      <c r="M84" s="65">
        <v>46022</v>
      </c>
      <c r="N84" s="66" t="s">
        <v>1048</v>
      </c>
      <c r="O84" s="67" t="s">
        <v>405</v>
      </c>
      <c r="P84" s="61">
        <v>45721</v>
      </c>
      <c r="Q84" s="61">
        <v>45721</v>
      </c>
      <c r="R84" s="61">
        <v>45721</v>
      </c>
      <c r="S84" s="61">
        <v>45721</v>
      </c>
      <c r="T84" s="61">
        <v>45750</v>
      </c>
      <c r="U84" s="61">
        <v>45750</v>
      </c>
      <c r="V84" s="61">
        <v>45783</v>
      </c>
      <c r="W84" s="61">
        <v>45783</v>
      </c>
      <c r="X84" s="61">
        <v>45813</v>
      </c>
      <c r="Y84" s="61">
        <v>45813</v>
      </c>
      <c r="Z84" s="61">
        <v>45841</v>
      </c>
      <c r="AA84" s="61">
        <v>45841</v>
      </c>
      <c r="AB84" s="61">
        <v>45874</v>
      </c>
      <c r="AC84" s="61">
        <v>45874</v>
      </c>
      <c r="AD84" s="61">
        <v>45903</v>
      </c>
      <c r="AE84" s="61">
        <v>45903</v>
      </c>
      <c r="AF84" s="61">
        <v>45933</v>
      </c>
      <c r="AG84" s="61">
        <v>45933</v>
      </c>
      <c r="AH84" s="61">
        <v>45936</v>
      </c>
      <c r="AI84" s="61">
        <v>45936</v>
      </c>
      <c r="AJ84" s="61">
        <v>45994</v>
      </c>
      <c r="AK84" s="61">
        <v>45994</v>
      </c>
      <c r="AL84" s="61">
        <v>46022</v>
      </c>
      <c r="AM84" s="61">
        <v>46022</v>
      </c>
      <c r="AN84" s="62"/>
      <c r="AO84" s="4"/>
      <c r="AP84" s="4"/>
      <c r="AQ84" s="4"/>
      <c r="AR84" s="4"/>
      <c r="AS84" s="4"/>
      <c r="AT84" s="4"/>
      <c r="AU84" s="4"/>
      <c r="AV84" s="4"/>
      <c r="AW84" s="4"/>
      <c r="AX84" s="4"/>
      <c r="AY84" s="4"/>
      <c r="AZ84" s="4"/>
      <c r="BA84" s="4"/>
      <c r="BB84" s="4"/>
      <c r="BC84" s="4"/>
      <c r="BD84" s="4"/>
      <c r="BE84" s="4"/>
      <c r="BF84" s="4"/>
      <c r="BG84" s="4"/>
      <c r="BH84" s="4"/>
    </row>
    <row r="85" spans="1:60" ht="24" customHeight="1">
      <c r="A85" s="4"/>
      <c r="B85" s="132"/>
      <c r="C85" s="132"/>
      <c r="D85" s="150" t="s">
        <v>406</v>
      </c>
      <c r="E85" s="150" t="s">
        <v>1100</v>
      </c>
      <c r="F85" s="151" t="s">
        <v>407</v>
      </c>
      <c r="G85" s="70" t="s">
        <v>1100</v>
      </c>
      <c r="H85" s="70" t="s">
        <v>412</v>
      </c>
      <c r="I85" s="70" t="s">
        <v>1100</v>
      </c>
      <c r="J85" s="63" t="s">
        <v>416</v>
      </c>
      <c r="K85" s="64" t="s">
        <v>1052</v>
      </c>
      <c r="L85" s="65">
        <v>45689</v>
      </c>
      <c r="M85" s="65">
        <v>46022</v>
      </c>
      <c r="N85" s="66" t="s">
        <v>1048</v>
      </c>
      <c r="O85" s="67" t="s">
        <v>405</v>
      </c>
      <c r="P85" s="61">
        <v>45721</v>
      </c>
      <c r="Q85" s="61">
        <v>45721</v>
      </c>
      <c r="R85" s="61">
        <v>45721</v>
      </c>
      <c r="S85" s="61">
        <v>45721</v>
      </c>
      <c r="T85" s="61">
        <v>45750</v>
      </c>
      <c r="U85" s="61">
        <v>45750</v>
      </c>
      <c r="V85" s="61">
        <v>45783</v>
      </c>
      <c r="W85" s="61">
        <v>45783</v>
      </c>
      <c r="X85" s="61">
        <v>45813</v>
      </c>
      <c r="Y85" s="61">
        <v>45813</v>
      </c>
      <c r="Z85" s="61">
        <v>45841</v>
      </c>
      <c r="AA85" s="61">
        <v>45841</v>
      </c>
      <c r="AB85" s="61">
        <v>45874</v>
      </c>
      <c r="AC85" s="61">
        <v>45874</v>
      </c>
      <c r="AD85" s="61">
        <v>45903</v>
      </c>
      <c r="AE85" s="61">
        <v>45903</v>
      </c>
      <c r="AF85" s="61">
        <v>45933</v>
      </c>
      <c r="AG85" s="61">
        <v>45933</v>
      </c>
      <c r="AH85" s="61">
        <v>45936</v>
      </c>
      <c r="AI85" s="61">
        <v>45936</v>
      </c>
      <c r="AJ85" s="61">
        <v>45994</v>
      </c>
      <c r="AK85" s="61">
        <v>45994</v>
      </c>
      <c r="AL85" s="61">
        <v>46022</v>
      </c>
      <c r="AM85" s="61">
        <v>46022</v>
      </c>
      <c r="AN85" s="62"/>
      <c r="AO85" s="4"/>
      <c r="AP85" s="4"/>
      <c r="AQ85" s="4"/>
      <c r="AR85" s="4"/>
      <c r="AS85" s="4"/>
      <c r="AT85" s="4"/>
      <c r="AU85" s="4"/>
      <c r="AV85" s="4"/>
      <c r="AW85" s="4"/>
      <c r="AX85" s="4"/>
      <c r="AY85" s="4"/>
      <c r="AZ85" s="4"/>
      <c r="BA85" s="4"/>
      <c r="BB85" s="4"/>
      <c r="BC85" s="4"/>
      <c r="BD85" s="4"/>
      <c r="BE85" s="4"/>
      <c r="BF85" s="4"/>
      <c r="BG85" s="4"/>
      <c r="BH85" s="4"/>
    </row>
    <row r="86" spans="1:60" ht="24" customHeight="1">
      <c r="A86" s="4"/>
      <c r="B86" s="128"/>
      <c r="C86" s="128"/>
      <c r="D86" s="128"/>
      <c r="E86" s="128"/>
      <c r="F86" s="128"/>
      <c r="G86" s="22" t="s">
        <v>1100</v>
      </c>
      <c r="H86" s="22" t="s">
        <v>419</v>
      </c>
      <c r="I86" s="22" t="s">
        <v>1100</v>
      </c>
      <c r="J86" s="63" t="s">
        <v>423</v>
      </c>
      <c r="K86" s="64" t="s">
        <v>1051</v>
      </c>
      <c r="L86" s="65">
        <v>45748</v>
      </c>
      <c r="M86" s="65">
        <v>46022</v>
      </c>
      <c r="N86" s="66" t="s">
        <v>1048</v>
      </c>
      <c r="O86" s="67" t="s">
        <v>424</v>
      </c>
      <c r="P86" s="61">
        <v>45721</v>
      </c>
      <c r="Q86" s="61">
        <v>45721</v>
      </c>
      <c r="R86" s="61">
        <v>45721</v>
      </c>
      <c r="S86" s="61">
        <v>45721</v>
      </c>
      <c r="T86" s="61">
        <v>45750</v>
      </c>
      <c r="U86" s="61">
        <v>45750</v>
      </c>
      <c r="V86" s="61">
        <v>45783</v>
      </c>
      <c r="W86" s="61">
        <v>45783</v>
      </c>
      <c r="X86" s="61">
        <v>45813</v>
      </c>
      <c r="Y86" s="61">
        <v>45813</v>
      </c>
      <c r="Z86" s="61">
        <v>45841</v>
      </c>
      <c r="AA86" s="61">
        <v>45841</v>
      </c>
      <c r="AB86" s="61">
        <v>45874</v>
      </c>
      <c r="AC86" s="61">
        <v>45874</v>
      </c>
      <c r="AD86" s="61">
        <v>45903</v>
      </c>
      <c r="AE86" s="61">
        <v>45903</v>
      </c>
      <c r="AF86" s="61">
        <v>45933</v>
      </c>
      <c r="AG86" s="61">
        <v>45933</v>
      </c>
      <c r="AH86" s="61">
        <v>45936</v>
      </c>
      <c r="AI86" s="61">
        <v>45936</v>
      </c>
      <c r="AJ86" s="61">
        <v>45994</v>
      </c>
      <c r="AK86" s="61">
        <v>45994</v>
      </c>
      <c r="AL86" s="61">
        <v>46022</v>
      </c>
      <c r="AM86" s="61">
        <v>46022</v>
      </c>
      <c r="AN86" s="62"/>
      <c r="AO86" s="4"/>
      <c r="AP86" s="4"/>
      <c r="AQ86" s="4"/>
      <c r="AR86" s="4"/>
      <c r="AS86" s="4"/>
      <c r="AT86" s="4"/>
      <c r="AU86" s="4"/>
      <c r="AV86" s="4"/>
      <c r="AW86" s="4"/>
      <c r="AX86" s="4"/>
      <c r="AY86" s="4"/>
      <c r="AZ86" s="4"/>
      <c r="BA86" s="4"/>
      <c r="BB86" s="4"/>
      <c r="BC86" s="4"/>
      <c r="BD86" s="4"/>
      <c r="BE86" s="4"/>
      <c r="BF86" s="4"/>
      <c r="BG86" s="4"/>
      <c r="BH86" s="4"/>
    </row>
    <row r="87" spans="1:60" ht="24" customHeight="1">
      <c r="A87" s="4"/>
      <c r="B87" s="152" t="s">
        <v>1095</v>
      </c>
      <c r="C87" s="152" t="s">
        <v>1102</v>
      </c>
      <c r="D87" s="22" t="s">
        <v>425</v>
      </c>
      <c r="E87" s="22" t="s">
        <v>1103</v>
      </c>
      <c r="F87" s="38" t="s">
        <v>426</v>
      </c>
      <c r="G87" s="8" t="s">
        <v>1103</v>
      </c>
      <c r="H87" s="8" t="s">
        <v>430</v>
      </c>
      <c r="I87" s="8" t="s">
        <v>1103</v>
      </c>
      <c r="J87" s="63" t="s">
        <v>434</v>
      </c>
      <c r="K87" s="64" t="s">
        <v>1052</v>
      </c>
      <c r="L87" s="65">
        <v>45689</v>
      </c>
      <c r="M87" s="65">
        <v>46021</v>
      </c>
      <c r="N87" s="69" t="s">
        <v>1095</v>
      </c>
      <c r="O87" s="67" t="s">
        <v>336</v>
      </c>
      <c r="P87" s="61">
        <v>45721</v>
      </c>
      <c r="Q87" s="61">
        <v>45721</v>
      </c>
      <c r="R87" s="61">
        <v>45721</v>
      </c>
      <c r="S87" s="61">
        <v>45721</v>
      </c>
      <c r="T87" s="61">
        <v>45750</v>
      </c>
      <c r="U87" s="61">
        <v>45750</v>
      </c>
      <c r="V87" s="61">
        <v>45783</v>
      </c>
      <c r="W87" s="61">
        <v>45783</v>
      </c>
      <c r="X87" s="61">
        <v>45813</v>
      </c>
      <c r="Y87" s="61">
        <v>45813</v>
      </c>
      <c r="Z87" s="61">
        <v>45841</v>
      </c>
      <c r="AA87" s="61">
        <v>45841</v>
      </c>
      <c r="AB87" s="61">
        <v>45874</v>
      </c>
      <c r="AC87" s="61">
        <v>45874</v>
      </c>
      <c r="AD87" s="61">
        <v>45903</v>
      </c>
      <c r="AE87" s="61">
        <v>45903</v>
      </c>
      <c r="AF87" s="61">
        <v>45933</v>
      </c>
      <c r="AG87" s="61">
        <v>45933</v>
      </c>
      <c r="AH87" s="61">
        <v>45936</v>
      </c>
      <c r="AI87" s="61">
        <v>45936</v>
      </c>
      <c r="AJ87" s="61">
        <v>45994</v>
      </c>
      <c r="AK87" s="61">
        <v>45994</v>
      </c>
      <c r="AL87" s="61">
        <v>46022</v>
      </c>
      <c r="AM87" s="61">
        <v>46022</v>
      </c>
      <c r="AN87" s="62"/>
      <c r="AO87" s="4"/>
      <c r="AP87" s="4"/>
      <c r="AQ87" s="4"/>
      <c r="AR87" s="4"/>
      <c r="AS87" s="4"/>
      <c r="AT87" s="4"/>
      <c r="AU87" s="4"/>
      <c r="AV87" s="4"/>
      <c r="AW87" s="4"/>
      <c r="AX87" s="4"/>
      <c r="AY87" s="4"/>
      <c r="AZ87" s="4"/>
      <c r="BA87" s="4"/>
      <c r="BB87" s="4"/>
      <c r="BC87" s="4"/>
      <c r="BD87" s="4"/>
      <c r="BE87" s="4"/>
      <c r="BF87" s="4"/>
      <c r="BG87" s="4"/>
      <c r="BH87" s="4"/>
    </row>
    <row r="88" spans="1:60" ht="24" customHeight="1">
      <c r="A88" s="4"/>
      <c r="B88" s="132"/>
      <c r="C88" s="132"/>
      <c r="D88" s="22" t="s">
        <v>437</v>
      </c>
      <c r="E88" s="22" t="s">
        <v>1103</v>
      </c>
      <c r="F88" s="38" t="s">
        <v>438</v>
      </c>
      <c r="G88" s="8" t="s">
        <v>1103</v>
      </c>
      <c r="H88" s="8" t="s">
        <v>442</v>
      </c>
      <c r="I88" s="8" t="s">
        <v>1103</v>
      </c>
      <c r="J88" s="63" t="s">
        <v>446</v>
      </c>
      <c r="K88" s="64" t="s">
        <v>1052</v>
      </c>
      <c r="L88" s="65">
        <v>45689</v>
      </c>
      <c r="M88" s="65">
        <v>46021</v>
      </c>
      <c r="N88" s="69" t="s">
        <v>1095</v>
      </c>
      <c r="O88" s="67" t="s">
        <v>448</v>
      </c>
      <c r="P88" s="61">
        <v>45721</v>
      </c>
      <c r="Q88" s="61">
        <v>45721</v>
      </c>
      <c r="R88" s="61">
        <v>45721</v>
      </c>
      <c r="S88" s="61">
        <v>45721</v>
      </c>
      <c r="T88" s="61">
        <v>45750</v>
      </c>
      <c r="U88" s="61">
        <v>45750</v>
      </c>
      <c r="V88" s="61">
        <v>45783</v>
      </c>
      <c r="W88" s="61">
        <v>45783</v>
      </c>
      <c r="X88" s="61">
        <v>45813</v>
      </c>
      <c r="Y88" s="61">
        <v>45813</v>
      </c>
      <c r="Z88" s="61">
        <v>45841</v>
      </c>
      <c r="AA88" s="61">
        <v>45841</v>
      </c>
      <c r="AB88" s="61">
        <v>45874</v>
      </c>
      <c r="AC88" s="61">
        <v>45874</v>
      </c>
      <c r="AD88" s="61">
        <v>45903</v>
      </c>
      <c r="AE88" s="61">
        <v>45903</v>
      </c>
      <c r="AF88" s="61">
        <v>45933</v>
      </c>
      <c r="AG88" s="61">
        <v>45933</v>
      </c>
      <c r="AH88" s="61">
        <v>45936</v>
      </c>
      <c r="AI88" s="61">
        <v>45936</v>
      </c>
      <c r="AJ88" s="61">
        <v>45994</v>
      </c>
      <c r="AK88" s="61">
        <v>45994</v>
      </c>
      <c r="AL88" s="61">
        <v>46022</v>
      </c>
      <c r="AM88" s="61">
        <v>46022</v>
      </c>
      <c r="AN88" s="62"/>
      <c r="AO88" s="4"/>
      <c r="AP88" s="4"/>
      <c r="AQ88" s="4"/>
      <c r="AR88" s="4"/>
      <c r="AS88" s="4"/>
      <c r="AT88" s="4"/>
      <c r="AU88" s="4"/>
      <c r="AV88" s="4"/>
      <c r="AW88" s="4"/>
      <c r="AX88" s="4"/>
      <c r="AY88" s="4"/>
      <c r="AZ88" s="4"/>
      <c r="BA88" s="4"/>
      <c r="BB88" s="4"/>
      <c r="BC88" s="4"/>
      <c r="BD88" s="4"/>
      <c r="BE88" s="4"/>
      <c r="BF88" s="4"/>
      <c r="BG88" s="4"/>
      <c r="BH88" s="4"/>
    </row>
    <row r="89" spans="1:60" ht="24" customHeight="1">
      <c r="A89" s="4"/>
      <c r="B89" s="132"/>
      <c r="C89" s="132"/>
      <c r="D89" s="22" t="s">
        <v>450</v>
      </c>
      <c r="E89" s="22" t="s">
        <v>1103</v>
      </c>
      <c r="F89" s="38" t="s">
        <v>451</v>
      </c>
      <c r="G89" s="8" t="s">
        <v>1103</v>
      </c>
      <c r="H89" s="8" t="s">
        <v>455</v>
      </c>
      <c r="I89" s="8" t="s">
        <v>1103</v>
      </c>
      <c r="J89" s="63" t="s">
        <v>459</v>
      </c>
      <c r="K89" s="64" t="s">
        <v>1052</v>
      </c>
      <c r="L89" s="65">
        <v>45689</v>
      </c>
      <c r="M89" s="65">
        <v>46021</v>
      </c>
      <c r="N89" s="69" t="s">
        <v>1095</v>
      </c>
      <c r="O89" s="67" t="s">
        <v>448</v>
      </c>
      <c r="P89" s="61">
        <v>45721</v>
      </c>
      <c r="Q89" s="61">
        <v>45721</v>
      </c>
      <c r="R89" s="61">
        <v>45721</v>
      </c>
      <c r="S89" s="61">
        <v>45721</v>
      </c>
      <c r="T89" s="61">
        <v>45750</v>
      </c>
      <c r="U89" s="61">
        <v>45750</v>
      </c>
      <c r="V89" s="61">
        <v>45783</v>
      </c>
      <c r="W89" s="61">
        <v>45783</v>
      </c>
      <c r="X89" s="61">
        <v>45813</v>
      </c>
      <c r="Y89" s="61">
        <v>45813</v>
      </c>
      <c r="Z89" s="61">
        <v>45841</v>
      </c>
      <c r="AA89" s="61">
        <v>45841</v>
      </c>
      <c r="AB89" s="61">
        <v>45874</v>
      </c>
      <c r="AC89" s="61">
        <v>45874</v>
      </c>
      <c r="AD89" s="61">
        <v>45903</v>
      </c>
      <c r="AE89" s="61">
        <v>45903</v>
      </c>
      <c r="AF89" s="61">
        <v>45933</v>
      </c>
      <c r="AG89" s="61">
        <v>45933</v>
      </c>
      <c r="AH89" s="61">
        <v>45936</v>
      </c>
      <c r="AI89" s="61">
        <v>45936</v>
      </c>
      <c r="AJ89" s="61">
        <v>45994</v>
      </c>
      <c r="AK89" s="61">
        <v>45994</v>
      </c>
      <c r="AL89" s="61">
        <v>46022</v>
      </c>
      <c r="AM89" s="61">
        <v>46022</v>
      </c>
      <c r="AN89" s="62"/>
      <c r="AO89" s="4"/>
      <c r="AP89" s="4"/>
      <c r="AQ89" s="4"/>
      <c r="AR89" s="4"/>
      <c r="AS89" s="4"/>
      <c r="AT89" s="4"/>
      <c r="AU89" s="4"/>
      <c r="AV89" s="4"/>
      <c r="AW89" s="4"/>
      <c r="AX89" s="4"/>
      <c r="AY89" s="4"/>
      <c r="AZ89" s="4"/>
      <c r="BA89" s="4"/>
      <c r="BB89" s="4"/>
      <c r="BC89" s="4"/>
      <c r="BD89" s="4"/>
      <c r="BE89" s="4"/>
      <c r="BF89" s="4"/>
      <c r="BG89" s="4"/>
      <c r="BH89" s="4"/>
    </row>
    <row r="90" spans="1:60" ht="24" customHeight="1">
      <c r="A90" s="4"/>
      <c r="B90" s="132"/>
      <c r="C90" s="132"/>
      <c r="D90" s="22" t="s">
        <v>462</v>
      </c>
      <c r="E90" s="22" t="s">
        <v>1103</v>
      </c>
      <c r="F90" s="38" t="s">
        <v>463</v>
      </c>
      <c r="G90" s="8" t="s">
        <v>1103</v>
      </c>
      <c r="H90" s="8" t="s">
        <v>467</v>
      </c>
      <c r="I90" s="8" t="s">
        <v>1103</v>
      </c>
      <c r="J90" s="63" t="s">
        <v>472</v>
      </c>
      <c r="K90" s="64" t="s">
        <v>1052</v>
      </c>
      <c r="L90" s="65">
        <v>45662</v>
      </c>
      <c r="M90" s="65">
        <v>46021</v>
      </c>
      <c r="N90" s="69" t="s">
        <v>1095</v>
      </c>
      <c r="O90" s="67" t="s">
        <v>473</v>
      </c>
      <c r="P90" s="61">
        <v>45721</v>
      </c>
      <c r="Q90" s="61">
        <v>45721</v>
      </c>
      <c r="R90" s="61">
        <v>45721</v>
      </c>
      <c r="S90" s="61">
        <v>45721</v>
      </c>
      <c r="T90" s="61">
        <v>45750</v>
      </c>
      <c r="U90" s="61">
        <v>45750</v>
      </c>
      <c r="V90" s="61">
        <v>45783</v>
      </c>
      <c r="W90" s="61">
        <v>45783</v>
      </c>
      <c r="X90" s="61">
        <v>45813</v>
      </c>
      <c r="Y90" s="61">
        <v>45813</v>
      </c>
      <c r="Z90" s="61">
        <v>45841</v>
      </c>
      <c r="AA90" s="61">
        <v>45841</v>
      </c>
      <c r="AB90" s="61">
        <v>45874</v>
      </c>
      <c r="AC90" s="61">
        <v>45874</v>
      </c>
      <c r="AD90" s="61">
        <v>45903</v>
      </c>
      <c r="AE90" s="61">
        <v>45903</v>
      </c>
      <c r="AF90" s="61">
        <v>45933</v>
      </c>
      <c r="AG90" s="61">
        <v>45933</v>
      </c>
      <c r="AH90" s="61">
        <v>45936</v>
      </c>
      <c r="AI90" s="61">
        <v>45936</v>
      </c>
      <c r="AJ90" s="61">
        <v>45994</v>
      </c>
      <c r="AK90" s="61">
        <v>45994</v>
      </c>
      <c r="AL90" s="61">
        <v>46022</v>
      </c>
      <c r="AM90" s="61">
        <v>46022</v>
      </c>
      <c r="AN90" s="62"/>
      <c r="AO90" s="4"/>
      <c r="AP90" s="4"/>
      <c r="AQ90" s="4"/>
      <c r="AR90" s="4"/>
      <c r="AS90" s="4"/>
      <c r="AT90" s="4"/>
      <c r="AU90" s="4"/>
      <c r="AV90" s="4"/>
      <c r="AW90" s="4"/>
      <c r="AX90" s="4"/>
      <c r="AY90" s="4"/>
      <c r="AZ90" s="4"/>
      <c r="BA90" s="4"/>
      <c r="BB90" s="4"/>
      <c r="BC90" s="4"/>
      <c r="BD90" s="4"/>
      <c r="BE90" s="4"/>
      <c r="BF90" s="4"/>
      <c r="BG90" s="4"/>
      <c r="BH90" s="4"/>
    </row>
    <row r="91" spans="1:60" ht="24" customHeight="1">
      <c r="A91" s="4"/>
      <c r="B91" s="128"/>
      <c r="C91" s="128"/>
      <c r="D91" s="22" t="s">
        <v>475</v>
      </c>
      <c r="E91" s="22" t="s">
        <v>1103</v>
      </c>
      <c r="F91" s="38" t="s">
        <v>476</v>
      </c>
      <c r="G91" s="8" t="s">
        <v>1103</v>
      </c>
      <c r="H91" s="8" t="s">
        <v>479</v>
      </c>
      <c r="I91" s="8" t="s">
        <v>1103</v>
      </c>
      <c r="J91" s="63" t="s">
        <v>481</v>
      </c>
      <c r="K91" s="64"/>
      <c r="L91" s="65">
        <v>45717</v>
      </c>
      <c r="M91" s="65">
        <v>45991</v>
      </c>
      <c r="N91" s="69" t="s">
        <v>1095</v>
      </c>
      <c r="O91" s="67" t="s">
        <v>483</v>
      </c>
      <c r="P91" s="61">
        <v>45721</v>
      </c>
      <c r="Q91" s="61">
        <v>45721</v>
      </c>
      <c r="R91" s="61">
        <v>45721</v>
      </c>
      <c r="S91" s="61">
        <v>45721</v>
      </c>
      <c r="T91" s="61">
        <v>45750</v>
      </c>
      <c r="U91" s="61">
        <v>45750</v>
      </c>
      <c r="V91" s="61">
        <v>45783</v>
      </c>
      <c r="W91" s="61">
        <v>45783</v>
      </c>
      <c r="X91" s="61">
        <v>45813</v>
      </c>
      <c r="Y91" s="61">
        <v>45813</v>
      </c>
      <c r="Z91" s="61">
        <v>45841</v>
      </c>
      <c r="AA91" s="61">
        <v>45841</v>
      </c>
      <c r="AB91" s="61">
        <v>45874</v>
      </c>
      <c r="AC91" s="61">
        <v>45874</v>
      </c>
      <c r="AD91" s="61">
        <v>45903</v>
      </c>
      <c r="AE91" s="61">
        <v>45903</v>
      </c>
      <c r="AF91" s="61">
        <v>45933</v>
      </c>
      <c r="AG91" s="61">
        <v>45933</v>
      </c>
      <c r="AH91" s="61">
        <v>45936</v>
      </c>
      <c r="AI91" s="61">
        <v>45936</v>
      </c>
      <c r="AJ91" s="61">
        <v>45994</v>
      </c>
      <c r="AK91" s="61">
        <v>45994</v>
      </c>
      <c r="AL91" s="61">
        <v>46022</v>
      </c>
      <c r="AM91" s="61">
        <v>46022</v>
      </c>
      <c r="AN91" s="62"/>
      <c r="AO91" s="4"/>
      <c r="AP91" s="4"/>
      <c r="AQ91" s="4"/>
      <c r="AR91" s="4"/>
      <c r="AS91" s="4"/>
      <c r="AT91" s="4"/>
      <c r="AU91" s="4"/>
      <c r="AV91" s="4"/>
      <c r="AW91" s="4"/>
      <c r="AX91" s="4"/>
      <c r="AY91" s="4"/>
      <c r="AZ91" s="4"/>
      <c r="BA91" s="4"/>
      <c r="BB91" s="4"/>
      <c r="BC91" s="4"/>
      <c r="BD91" s="4"/>
      <c r="BE91" s="4"/>
      <c r="BF91" s="4"/>
      <c r="BG91" s="4"/>
      <c r="BH91" s="4"/>
    </row>
    <row r="92" spans="1:60" ht="24" customHeight="1">
      <c r="A92" s="4"/>
      <c r="B92" s="152" t="s">
        <v>1058</v>
      </c>
      <c r="C92" s="152" t="s">
        <v>1104</v>
      </c>
      <c r="D92" s="22" t="s">
        <v>485</v>
      </c>
      <c r="E92" s="22" t="s">
        <v>1105</v>
      </c>
      <c r="F92" s="38" t="s">
        <v>486</v>
      </c>
      <c r="G92" s="8" t="s">
        <v>1105</v>
      </c>
      <c r="H92" s="8" t="s">
        <v>490</v>
      </c>
      <c r="I92" s="8" t="s">
        <v>1105</v>
      </c>
      <c r="J92" s="63" t="s">
        <v>494</v>
      </c>
      <c r="K92" s="64"/>
      <c r="L92" s="65">
        <v>45703</v>
      </c>
      <c r="M92" s="65">
        <v>46006</v>
      </c>
      <c r="N92" s="66" t="s">
        <v>1061</v>
      </c>
      <c r="O92" s="67" t="s">
        <v>496</v>
      </c>
      <c r="P92" s="61">
        <v>45721</v>
      </c>
      <c r="Q92" s="61">
        <v>45721</v>
      </c>
      <c r="R92" s="61">
        <v>45721</v>
      </c>
      <c r="S92" s="61">
        <v>45721</v>
      </c>
      <c r="T92" s="61">
        <v>45750</v>
      </c>
      <c r="U92" s="61">
        <v>45750</v>
      </c>
      <c r="V92" s="61">
        <v>45783</v>
      </c>
      <c r="W92" s="61">
        <v>45783</v>
      </c>
      <c r="X92" s="61">
        <v>45813</v>
      </c>
      <c r="Y92" s="61">
        <v>45813</v>
      </c>
      <c r="Z92" s="61">
        <v>45841</v>
      </c>
      <c r="AA92" s="61">
        <v>45841</v>
      </c>
      <c r="AB92" s="61">
        <v>45874</v>
      </c>
      <c r="AC92" s="61">
        <v>45874</v>
      </c>
      <c r="AD92" s="61">
        <v>45903</v>
      </c>
      <c r="AE92" s="61">
        <v>45903</v>
      </c>
      <c r="AF92" s="61">
        <v>45933</v>
      </c>
      <c r="AG92" s="61">
        <v>45933</v>
      </c>
      <c r="AH92" s="61">
        <v>45936</v>
      </c>
      <c r="AI92" s="61">
        <v>45936</v>
      </c>
      <c r="AJ92" s="61">
        <v>45994</v>
      </c>
      <c r="AK92" s="61">
        <v>45994</v>
      </c>
      <c r="AL92" s="61">
        <v>46022</v>
      </c>
      <c r="AM92" s="61">
        <v>46022</v>
      </c>
      <c r="AN92" s="62"/>
      <c r="AO92" s="4"/>
      <c r="AP92" s="4"/>
      <c r="AQ92" s="4"/>
      <c r="AR92" s="4"/>
      <c r="AS92" s="4"/>
      <c r="AT92" s="4"/>
      <c r="AU92" s="4"/>
      <c r="AV92" s="4"/>
      <c r="AW92" s="4"/>
      <c r="AX92" s="4"/>
      <c r="AY92" s="4"/>
      <c r="AZ92" s="4"/>
      <c r="BA92" s="4"/>
      <c r="BB92" s="4"/>
      <c r="BC92" s="4"/>
      <c r="BD92" s="4"/>
      <c r="BE92" s="4"/>
      <c r="BF92" s="4"/>
      <c r="BG92" s="4"/>
      <c r="BH92" s="4"/>
    </row>
    <row r="93" spans="1:60" ht="24" customHeight="1">
      <c r="A93" s="4"/>
      <c r="B93" s="132"/>
      <c r="C93" s="132"/>
      <c r="D93" s="22" t="s">
        <v>498</v>
      </c>
      <c r="E93" s="22" t="s">
        <v>1105</v>
      </c>
      <c r="F93" s="38" t="s">
        <v>499</v>
      </c>
      <c r="G93" s="8" t="s">
        <v>1105</v>
      </c>
      <c r="H93" s="8" t="s">
        <v>503</v>
      </c>
      <c r="I93" s="8" t="s">
        <v>1105</v>
      </c>
      <c r="J93" s="63" t="s">
        <v>507</v>
      </c>
      <c r="K93" s="64"/>
      <c r="L93" s="65">
        <v>45731</v>
      </c>
      <c r="M93" s="65">
        <v>46006</v>
      </c>
      <c r="N93" s="66" t="s">
        <v>1061</v>
      </c>
      <c r="O93" s="67" t="s">
        <v>496</v>
      </c>
      <c r="P93" s="61">
        <v>45721</v>
      </c>
      <c r="Q93" s="61">
        <v>45721</v>
      </c>
      <c r="R93" s="61">
        <v>45721</v>
      </c>
      <c r="S93" s="61">
        <v>45721</v>
      </c>
      <c r="T93" s="61">
        <v>45750</v>
      </c>
      <c r="U93" s="61">
        <v>45750</v>
      </c>
      <c r="V93" s="61">
        <v>45783</v>
      </c>
      <c r="W93" s="61">
        <v>45783</v>
      </c>
      <c r="X93" s="61">
        <v>45813</v>
      </c>
      <c r="Y93" s="61">
        <v>45813</v>
      </c>
      <c r="Z93" s="61">
        <v>45841</v>
      </c>
      <c r="AA93" s="61">
        <v>45841</v>
      </c>
      <c r="AB93" s="61">
        <v>45874</v>
      </c>
      <c r="AC93" s="61">
        <v>45874</v>
      </c>
      <c r="AD93" s="61">
        <v>45903</v>
      </c>
      <c r="AE93" s="61">
        <v>45903</v>
      </c>
      <c r="AF93" s="61">
        <v>45933</v>
      </c>
      <c r="AG93" s="61">
        <v>45933</v>
      </c>
      <c r="AH93" s="61">
        <v>45936</v>
      </c>
      <c r="AI93" s="61">
        <v>45936</v>
      </c>
      <c r="AJ93" s="61">
        <v>45994</v>
      </c>
      <c r="AK93" s="61">
        <v>45994</v>
      </c>
      <c r="AL93" s="61">
        <v>46022</v>
      </c>
      <c r="AM93" s="61">
        <v>46022</v>
      </c>
      <c r="AN93" s="62"/>
      <c r="AO93" s="4"/>
      <c r="AP93" s="4"/>
      <c r="AQ93" s="4"/>
      <c r="AR93" s="4"/>
      <c r="AS93" s="4"/>
      <c r="AT93" s="4"/>
      <c r="AU93" s="4"/>
      <c r="AV93" s="4"/>
      <c r="AW93" s="4"/>
      <c r="AX93" s="4"/>
      <c r="AY93" s="4"/>
      <c r="AZ93" s="4"/>
      <c r="BA93" s="4"/>
      <c r="BB93" s="4"/>
      <c r="BC93" s="4"/>
      <c r="BD93" s="4"/>
      <c r="BE93" s="4"/>
      <c r="BF93" s="4"/>
      <c r="BG93" s="4"/>
      <c r="BH93" s="4"/>
    </row>
    <row r="94" spans="1:60" ht="24" customHeight="1">
      <c r="A94" s="4"/>
      <c r="B94" s="128"/>
      <c r="C94" s="128"/>
      <c r="D94" s="22" t="s">
        <v>510</v>
      </c>
      <c r="E94" s="22" t="s">
        <v>1105</v>
      </c>
      <c r="F94" s="38" t="s">
        <v>511</v>
      </c>
      <c r="G94" s="8" t="s">
        <v>1105</v>
      </c>
      <c r="H94" s="8" t="s">
        <v>515</v>
      </c>
      <c r="I94" s="8" t="s">
        <v>1105</v>
      </c>
      <c r="J94" s="63" t="s">
        <v>519</v>
      </c>
      <c r="K94" s="64"/>
      <c r="L94" s="65">
        <v>45809</v>
      </c>
      <c r="M94" s="65">
        <v>46006</v>
      </c>
      <c r="N94" s="66" t="s">
        <v>1061</v>
      </c>
      <c r="O94" s="67" t="s">
        <v>496</v>
      </c>
      <c r="P94" s="61">
        <v>45721</v>
      </c>
      <c r="Q94" s="61">
        <v>45721</v>
      </c>
      <c r="R94" s="61">
        <v>45721</v>
      </c>
      <c r="S94" s="61">
        <v>45721</v>
      </c>
      <c r="T94" s="61">
        <v>45750</v>
      </c>
      <c r="U94" s="61">
        <v>45750</v>
      </c>
      <c r="V94" s="61">
        <v>45783</v>
      </c>
      <c r="W94" s="61">
        <v>45783</v>
      </c>
      <c r="X94" s="61">
        <v>45813</v>
      </c>
      <c r="Y94" s="61">
        <v>45813</v>
      </c>
      <c r="Z94" s="61">
        <v>45841</v>
      </c>
      <c r="AA94" s="61">
        <v>45841</v>
      </c>
      <c r="AB94" s="61">
        <v>45874</v>
      </c>
      <c r="AC94" s="61">
        <v>45874</v>
      </c>
      <c r="AD94" s="61">
        <v>45903</v>
      </c>
      <c r="AE94" s="61">
        <v>45903</v>
      </c>
      <c r="AF94" s="61">
        <v>45933</v>
      </c>
      <c r="AG94" s="61">
        <v>45933</v>
      </c>
      <c r="AH94" s="61">
        <v>45936</v>
      </c>
      <c r="AI94" s="61">
        <v>45936</v>
      </c>
      <c r="AJ94" s="61">
        <v>45994</v>
      </c>
      <c r="AK94" s="61">
        <v>45994</v>
      </c>
      <c r="AL94" s="61">
        <v>46022</v>
      </c>
      <c r="AM94" s="61">
        <v>46022</v>
      </c>
      <c r="AN94" s="62"/>
      <c r="AO94" s="4"/>
      <c r="AP94" s="4"/>
      <c r="AQ94" s="4"/>
      <c r="AR94" s="4"/>
      <c r="AS94" s="4"/>
      <c r="AT94" s="4"/>
      <c r="AU94" s="4"/>
      <c r="AV94" s="4"/>
      <c r="AW94" s="4"/>
      <c r="AX94" s="4"/>
      <c r="AY94" s="4"/>
      <c r="AZ94" s="4"/>
      <c r="BA94" s="4"/>
      <c r="BB94" s="4"/>
      <c r="BC94" s="4"/>
      <c r="BD94" s="4"/>
      <c r="BE94" s="4"/>
      <c r="BF94" s="4"/>
      <c r="BG94" s="4"/>
      <c r="BH94" s="4"/>
    </row>
    <row r="95" spans="1:60" ht="24" customHeight="1">
      <c r="A95" s="4"/>
      <c r="B95" s="152" t="s">
        <v>1058</v>
      </c>
      <c r="C95" s="152" t="s">
        <v>1106</v>
      </c>
      <c r="D95" s="22" t="s">
        <v>520</v>
      </c>
      <c r="E95" s="22" t="s">
        <v>1107</v>
      </c>
      <c r="F95" s="38" t="s">
        <v>521</v>
      </c>
      <c r="G95" s="8" t="s">
        <v>1107</v>
      </c>
      <c r="H95" s="8" t="s">
        <v>525</v>
      </c>
      <c r="I95" s="8" t="s">
        <v>1107</v>
      </c>
      <c r="J95" s="63" t="s">
        <v>529</v>
      </c>
      <c r="K95" s="64"/>
      <c r="L95" s="65">
        <v>45672</v>
      </c>
      <c r="M95" s="65">
        <v>46022</v>
      </c>
      <c r="N95" s="66" t="s">
        <v>1061</v>
      </c>
      <c r="O95" s="67" t="s">
        <v>531</v>
      </c>
      <c r="P95" s="61">
        <v>45721</v>
      </c>
      <c r="Q95" s="61">
        <v>45721</v>
      </c>
      <c r="R95" s="61">
        <v>45721</v>
      </c>
      <c r="S95" s="61">
        <v>45721</v>
      </c>
      <c r="T95" s="61">
        <v>45750</v>
      </c>
      <c r="U95" s="61">
        <v>45750</v>
      </c>
      <c r="V95" s="61">
        <v>45783</v>
      </c>
      <c r="W95" s="61">
        <v>45783</v>
      </c>
      <c r="X95" s="61">
        <v>45813</v>
      </c>
      <c r="Y95" s="61">
        <v>45813</v>
      </c>
      <c r="Z95" s="61">
        <v>45841</v>
      </c>
      <c r="AA95" s="61">
        <v>45841</v>
      </c>
      <c r="AB95" s="61">
        <v>45874</v>
      </c>
      <c r="AC95" s="61">
        <v>45874</v>
      </c>
      <c r="AD95" s="61">
        <v>45903</v>
      </c>
      <c r="AE95" s="61">
        <v>45903</v>
      </c>
      <c r="AF95" s="61">
        <v>45933</v>
      </c>
      <c r="AG95" s="61">
        <v>45933</v>
      </c>
      <c r="AH95" s="61">
        <v>45936</v>
      </c>
      <c r="AI95" s="61">
        <v>45936</v>
      </c>
      <c r="AJ95" s="61">
        <v>45994</v>
      </c>
      <c r="AK95" s="61">
        <v>45994</v>
      </c>
      <c r="AL95" s="61">
        <v>46022</v>
      </c>
      <c r="AM95" s="61">
        <v>46022</v>
      </c>
      <c r="AN95" s="62"/>
      <c r="AO95" s="4"/>
      <c r="AP95" s="4"/>
      <c r="AQ95" s="4"/>
      <c r="AR95" s="4"/>
      <c r="AS95" s="4"/>
      <c r="AT95" s="4"/>
      <c r="AU95" s="4"/>
      <c r="AV95" s="4"/>
      <c r="AW95" s="4"/>
      <c r="AX95" s="4"/>
      <c r="AY95" s="4"/>
      <c r="AZ95" s="4"/>
      <c r="BA95" s="4"/>
      <c r="BB95" s="4"/>
      <c r="BC95" s="4"/>
      <c r="BD95" s="4"/>
      <c r="BE95" s="4"/>
      <c r="BF95" s="4"/>
      <c r="BG95" s="4"/>
      <c r="BH95" s="4"/>
    </row>
    <row r="96" spans="1:60" ht="24" customHeight="1">
      <c r="A96" s="4"/>
      <c r="B96" s="132"/>
      <c r="C96" s="132"/>
      <c r="D96" s="150" t="s">
        <v>533</v>
      </c>
      <c r="E96" s="150" t="s">
        <v>1107</v>
      </c>
      <c r="F96" s="151" t="s">
        <v>534</v>
      </c>
      <c r="G96" s="134" t="s">
        <v>1107</v>
      </c>
      <c r="H96" s="134" t="s">
        <v>538</v>
      </c>
      <c r="I96" s="8" t="s">
        <v>1107</v>
      </c>
      <c r="J96" s="63" t="s">
        <v>542</v>
      </c>
      <c r="K96" s="64"/>
      <c r="L96" s="65">
        <v>45717</v>
      </c>
      <c r="M96" s="65">
        <v>46006</v>
      </c>
      <c r="N96" s="66" t="s">
        <v>1061</v>
      </c>
      <c r="O96" s="67" t="s">
        <v>544</v>
      </c>
      <c r="P96" s="61">
        <v>45721</v>
      </c>
      <c r="Q96" s="61">
        <v>45721</v>
      </c>
      <c r="R96" s="61">
        <v>45721</v>
      </c>
      <c r="S96" s="61">
        <v>45721</v>
      </c>
      <c r="T96" s="61">
        <v>45750</v>
      </c>
      <c r="U96" s="61">
        <v>45750</v>
      </c>
      <c r="V96" s="61">
        <v>45783</v>
      </c>
      <c r="W96" s="61">
        <v>45783</v>
      </c>
      <c r="X96" s="61">
        <v>45813</v>
      </c>
      <c r="Y96" s="61">
        <v>45813</v>
      </c>
      <c r="Z96" s="61">
        <v>45841</v>
      </c>
      <c r="AA96" s="61">
        <v>45841</v>
      </c>
      <c r="AB96" s="61">
        <v>45874</v>
      </c>
      <c r="AC96" s="61">
        <v>45874</v>
      </c>
      <c r="AD96" s="61">
        <v>45903</v>
      </c>
      <c r="AE96" s="61">
        <v>45903</v>
      </c>
      <c r="AF96" s="61">
        <v>45933</v>
      </c>
      <c r="AG96" s="61">
        <v>45933</v>
      </c>
      <c r="AH96" s="61">
        <v>45936</v>
      </c>
      <c r="AI96" s="61">
        <v>45936</v>
      </c>
      <c r="AJ96" s="61">
        <v>45994</v>
      </c>
      <c r="AK96" s="61">
        <v>45994</v>
      </c>
      <c r="AL96" s="61">
        <v>46022</v>
      </c>
      <c r="AM96" s="61">
        <v>46022</v>
      </c>
      <c r="AN96" s="62"/>
      <c r="AO96" s="4"/>
      <c r="AP96" s="4"/>
      <c r="AQ96" s="4"/>
      <c r="AR96" s="4"/>
      <c r="AS96" s="4"/>
      <c r="AT96" s="4"/>
      <c r="AU96" s="4"/>
      <c r="AV96" s="4"/>
      <c r="AW96" s="4"/>
      <c r="AX96" s="4"/>
      <c r="AY96" s="4"/>
      <c r="AZ96" s="4"/>
      <c r="BA96" s="4"/>
      <c r="BB96" s="4"/>
      <c r="BC96" s="4"/>
      <c r="BD96" s="4"/>
      <c r="BE96" s="4"/>
      <c r="BF96" s="4"/>
      <c r="BG96" s="4"/>
      <c r="BH96" s="4"/>
    </row>
    <row r="97" spans="1:60" ht="24" customHeight="1">
      <c r="A97" s="4"/>
      <c r="B97" s="132"/>
      <c r="C97" s="132"/>
      <c r="D97" s="128"/>
      <c r="E97" s="128"/>
      <c r="F97" s="128"/>
      <c r="G97" s="128"/>
      <c r="H97" s="128"/>
      <c r="I97" s="8" t="s">
        <v>1107</v>
      </c>
      <c r="J97" s="63" t="s">
        <v>546</v>
      </c>
      <c r="K97" s="64"/>
      <c r="L97" s="65">
        <v>45689</v>
      </c>
      <c r="M97" s="65">
        <v>46021</v>
      </c>
      <c r="N97" s="66" t="s">
        <v>1061</v>
      </c>
      <c r="O97" s="67" t="s">
        <v>544</v>
      </c>
      <c r="P97" s="61">
        <v>45721</v>
      </c>
      <c r="Q97" s="61">
        <v>45721</v>
      </c>
      <c r="R97" s="61">
        <v>45721</v>
      </c>
      <c r="S97" s="61">
        <v>45721</v>
      </c>
      <c r="T97" s="61">
        <v>45750</v>
      </c>
      <c r="U97" s="61">
        <v>45750</v>
      </c>
      <c r="V97" s="61">
        <v>45783</v>
      </c>
      <c r="W97" s="61">
        <v>45783</v>
      </c>
      <c r="X97" s="61">
        <v>45813</v>
      </c>
      <c r="Y97" s="61">
        <v>45813</v>
      </c>
      <c r="Z97" s="61">
        <v>45841</v>
      </c>
      <c r="AA97" s="61">
        <v>45841</v>
      </c>
      <c r="AB97" s="61">
        <v>45874</v>
      </c>
      <c r="AC97" s="61">
        <v>45874</v>
      </c>
      <c r="AD97" s="61">
        <v>45903</v>
      </c>
      <c r="AE97" s="61">
        <v>45903</v>
      </c>
      <c r="AF97" s="61">
        <v>45933</v>
      </c>
      <c r="AG97" s="61">
        <v>45933</v>
      </c>
      <c r="AH97" s="61">
        <v>45936</v>
      </c>
      <c r="AI97" s="61">
        <v>45936</v>
      </c>
      <c r="AJ97" s="61">
        <v>45994</v>
      </c>
      <c r="AK97" s="61">
        <v>45994</v>
      </c>
      <c r="AL97" s="61">
        <v>46022</v>
      </c>
      <c r="AM97" s="61">
        <v>46022</v>
      </c>
      <c r="AN97" s="62"/>
      <c r="AO97" s="4"/>
      <c r="AP97" s="4"/>
      <c r="AQ97" s="4"/>
      <c r="AR97" s="4"/>
      <c r="AS97" s="4"/>
      <c r="AT97" s="4"/>
      <c r="AU97" s="4"/>
      <c r="AV97" s="4"/>
      <c r="AW97" s="4"/>
      <c r="AX97" s="4"/>
      <c r="AY97" s="4"/>
      <c r="AZ97" s="4"/>
      <c r="BA97" s="4"/>
      <c r="BB97" s="4"/>
      <c r="BC97" s="4"/>
      <c r="BD97" s="4"/>
      <c r="BE97" s="4"/>
      <c r="BF97" s="4"/>
      <c r="BG97" s="4"/>
      <c r="BH97" s="4"/>
    </row>
    <row r="98" spans="1:60" ht="24" customHeight="1">
      <c r="A98" s="4"/>
      <c r="B98" s="132"/>
      <c r="C98" s="132"/>
      <c r="D98" s="22" t="s">
        <v>548</v>
      </c>
      <c r="E98" s="22" t="s">
        <v>1107</v>
      </c>
      <c r="F98" s="38" t="s">
        <v>549</v>
      </c>
      <c r="G98" s="8" t="s">
        <v>1107</v>
      </c>
      <c r="H98" s="8" t="s">
        <v>553</v>
      </c>
      <c r="I98" s="8" t="s">
        <v>1107</v>
      </c>
      <c r="J98" s="63" t="s">
        <v>557</v>
      </c>
      <c r="K98" s="64"/>
      <c r="L98" s="65">
        <v>45689</v>
      </c>
      <c r="M98" s="65">
        <v>46006</v>
      </c>
      <c r="N98" s="66" t="s">
        <v>1061</v>
      </c>
      <c r="O98" s="67" t="s">
        <v>544</v>
      </c>
      <c r="P98" s="61">
        <v>45721</v>
      </c>
      <c r="Q98" s="61">
        <v>45721</v>
      </c>
      <c r="R98" s="61">
        <v>45721</v>
      </c>
      <c r="S98" s="61">
        <v>45721</v>
      </c>
      <c r="T98" s="61">
        <v>45750</v>
      </c>
      <c r="U98" s="61">
        <v>45750</v>
      </c>
      <c r="V98" s="61">
        <v>45783</v>
      </c>
      <c r="W98" s="61">
        <v>45783</v>
      </c>
      <c r="X98" s="61">
        <v>45813</v>
      </c>
      <c r="Y98" s="61">
        <v>45813</v>
      </c>
      <c r="Z98" s="61">
        <v>45841</v>
      </c>
      <c r="AA98" s="61">
        <v>45841</v>
      </c>
      <c r="AB98" s="61">
        <v>45874</v>
      </c>
      <c r="AC98" s="61">
        <v>45874</v>
      </c>
      <c r="AD98" s="61">
        <v>45903</v>
      </c>
      <c r="AE98" s="61">
        <v>45903</v>
      </c>
      <c r="AF98" s="61">
        <v>45933</v>
      </c>
      <c r="AG98" s="61">
        <v>45933</v>
      </c>
      <c r="AH98" s="61">
        <v>45936</v>
      </c>
      <c r="AI98" s="61">
        <v>45936</v>
      </c>
      <c r="AJ98" s="61">
        <v>45994</v>
      </c>
      <c r="AK98" s="61">
        <v>45994</v>
      </c>
      <c r="AL98" s="61">
        <v>46022</v>
      </c>
      <c r="AM98" s="61">
        <v>46022</v>
      </c>
      <c r="AN98" s="62"/>
      <c r="AO98" s="4"/>
      <c r="AP98" s="4"/>
      <c r="AQ98" s="4"/>
      <c r="AR98" s="4"/>
      <c r="AS98" s="4"/>
      <c r="AT98" s="4"/>
      <c r="AU98" s="4"/>
      <c r="AV98" s="4"/>
      <c r="AW98" s="4"/>
      <c r="AX98" s="4"/>
      <c r="AY98" s="4"/>
      <c r="AZ98" s="4"/>
      <c r="BA98" s="4"/>
      <c r="BB98" s="4"/>
      <c r="BC98" s="4"/>
      <c r="BD98" s="4"/>
      <c r="BE98" s="4"/>
      <c r="BF98" s="4"/>
      <c r="BG98" s="4"/>
      <c r="BH98" s="4"/>
    </row>
    <row r="99" spans="1:60" ht="24" customHeight="1">
      <c r="A99" s="4"/>
      <c r="B99" s="132"/>
      <c r="C99" s="132"/>
      <c r="D99" s="150" t="s">
        <v>560</v>
      </c>
      <c r="E99" s="150" t="s">
        <v>1107</v>
      </c>
      <c r="F99" s="151" t="s">
        <v>561</v>
      </c>
      <c r="G99" s="134" t="s">
        <v>1107</v>
      </c>
      <c r="H99" s="134" t="s">
        <v>565</v>
      </c>
      <c r="I99" s="8" t="s">
        <v>1107</v>
      </c>
      <c r="J99" s="63" t="s">
        <v>568</v>
      </c>
      <c r="K99" s="64"/>
      <c r="L99" s="65">
        <v>45658</v>
      </c>
      <c r="M99" s="65">
        <v>46006</v>
      </c>
      <c r="N99" s="66" t="s">
        <v>1061</v>
      </c>
      <c r="O99" s="67" t="s">
        <v>570</v>
      </c>
      <c r="P99" s="61">
        <v>45721</v>
      </c>
      <c r="Q99" s="61">
        <v>45721</v>
      </c>
      <c r="R99" s="61">
        <v>45721</v>
      </c>
      <c r="S99" s="61">
        <v>45721</v>
      </c>
      <c r="T99" s="61">
        <v>45750</v>
      </c>
      <c r="U99" s="61">
        <v>45750</v>
      </c>
      <c r="V99" s="61">
        <v>45783</v>
      </c>
      <c r="W99" s="61">
        <v>45783</v>
      </c>
      <c r="X99" s="61">
        <v>45813</v>
      </c>
      <c r="Y99" s="61">
        <v>45813</v>
      </c>
      <c r="Z99" s="61">
        <v>45841</v>
      </c>
      <c r="AA99" s="61">
        <v>45841</v>
      </c>
      <c r="AB99" s="61">
        <v>45874</v>
      </c>
      <c r="AC99" s="61">
        <v>45874</v>
      </c>
      <c r="AD99" s="61">
        <v>45903</v>
      </c>
      <c r="AE99" s="61">
        <v>45903</v>
      </c>
      <c r="AF99" s="61">
        <v>45933</v>
      </c>
      <c r="AG99" s="61">
        <v>45933</v>
      </c>
      <c r="AH99" s="61">
        <v>45936</v>
      </c>
      <c r="AI99" s="61">
        <v>45936</v>
      </c>
      <c r="AJ99" s="61">
        <v>45994</v>
      </c>
      <c r="AK99" s="61">
        <v>45994</v>
      </c>
      <c r="AL99" s="61">
        <v>46022</v>
      </c>
      <c r="AM99" s="61">
        <v>46022</v>
      </c>
      <c r="AN99" s="62"/>
      <c r="AO99" s="4"/>
      <c r="AP99" s="4"/>
      <c r="AQ99" s="4"/>
      <c r="AR99" s="4"/>
      <c r="AS99" s="4"/>
      <c r="AT99" s="4"/>
      <c r="AU99" s="4"/>
      <c r="AV99" s="4"/>
      <c r="AW99" s="4"/>
      <c r="AX99" s="4"/>
      <c r="AY99" s="4"/>
      <c r="AZ99" s="4"/>
      <c r="BA99" s="4"/>
      <c r="BB99" s="4"/>
      <c r="BC99" s="4"/>
      <c r="BD99" s="4"/>
      <c r="BE99" s="4"/>
      <c r="BF99" s="4"/>
      <c r="BG99" s="4"/>
      <c r="BH99" s="4"/>
    </row>
    <row r="100" spans="1:60" ht="24" customHeight="1">
      <c r="A100" s="4"/>
      <c r="B100" s="132"/>
      <c r="C100" s="132"/>
      <c r="D100" s="132"/>
      <c r="E100" s="132"/>
      <c r="F100" s="132"/>
      <c r="G100" s="132"/>
      <c r="H100" s="132"/>
      <c r="I100" s="8" t="s">
        <v>1107</v>
      </c>
      <c r="J100" s="63" t="s">
        <v>573</v>
      </c>
      <c r="K100" s="64"/>
      <c r="L100" s="65">
        <v>45659</v>
      </c>
      <c r="M100" s="65">
        <v>45777</v>
      </c>
      <c r="N100" s="66" t="s">
        <v>1061</v>
      </c>
      <c r="O100" s="67" t="s">
        <v>570</v>
      </c>
      <c r="P100" s="61">
        <v>45721</v>
      </c>
      <c r="Q100" s="61">
        <v>45721</v>
      </c>
      <c r="R100" s="61">
        <v>45721</v>
      </c>
      <c r="S100" s="61">
        <v>45721</v>
      </c>
      <c r="T100" s="61">
        <v>45750</v>
      </c>
      <c r="U100" s="61">
        <v>45750</v>
      </c>
      <c r="V100" s="61">
        <v>45783</v>
      </c>
      <c r="W100" s="61">
        <v>45783</v>
      </c>
      <c r="X100" s="61">
        <v>45813</v>
      </c>
      <c r="Y100" s="61">
        <v>45813</v>
      </c>
      <c r="Z100" s="61">
        <v>45841</v>
      </c>
      <c r="AA100" s="61">
        <v>45841</v>
      </c>
      <c r="AB100" s="61">
        <v>45874</v>
      </c>
      <c r="AC100" s="61">
        <v>45874</v>
      </c>
      <c r="AD100" s="61">
        <v>45903</v>
      </c>
      <c r="AE100" s="61">
        <v>45903</v>
      </c>
      <c r="AF100" s="61">
        <v>45933</v>
      </c>
      <c r="AG100" s="61">
        <v>45933</v>
      </c>
      <c r="AH100" s="61">
        <v>45936</v>
      </c>
      <c r="AI100" s="61">
        <v>45936</v>
      </c>
      <c r="AJ100" s="61">
        <v>45994</v>
      </c>
      <c r="AK100" s="61">
        <v>45994</v>
      </c>
      <c r="AL100" s="61">
        <v>46022</v>
      </c>
      <c r="AM100" s="61">
        <v>46022</v>
      </c>
      <c r="AN100" s="62"/>
      <c r="AO100" s="4"/>
      <c r="AP100" s="4"/>
      <c r="AQ100" s="4"/>
      <c r="AR100" s="4"/>
      <c r="AS100" s="4"/>
      <c r="AT100" s="4"/>
      <c r="AU100" s="4"/>
      <c r="AV100" s="4"/>
      <c r="AW100" s="4"/>
      <c r="AX100" s="4"/>
      <c r="AY100" s="4"/>
      <c r="AZ100" s="4"/>
      <c r="BA100" s="4"/>
      <c r="BB100" s="4"/>
      <c r="BC100" s="4"/>
      <c r="BD100" s="4"/>
      <c r="BE100" s="4"/>
      <c r="BF100" s="4"/>
      <c r="BG100" s="4"/>
      <c r="BH100" s="4"/>
    </row>
    <row r="101" spans="1:60" ht="24" customHeight="1">
      <c r="A101" s="4"/>
      <c r="B101" s="132"/>
      <c r="C101" s="132"/>
      <c r="D101" s="128"/>
      <c r="E101" s="128"/>
      <c r="F101" s="128"/>
      <c r="G101" s="128"/>
      <c r="H101" s="128"/>
      <c r="I101" s="8" t="s">
        <v>1107</v>
      </c>
      <c r="J101" s="63" t="s">
        <v>576</v>
      </c>
      <c r="K101" s="64"/>
      <c r="L101" s="65">
        <v>45658</v>
      </c>
      <c r="M101" s="65">
        <v>46022</v>
      </c>
      <c r="N101" s="66" t="s">
        <v>1061</v>
      </c>
      <c r="O101" s="67" t="s">
        <v>570</v>
      </c>
      <c r="P101" s="61">
        <v>45721</v>
      </c>
      <c r="Q101" s="61">
        <v>45721</v>
      </c>
      <c r="R101" s="61">
        <v>45721</v>
      </c>
      <c r="S101" s="61">
        <v>45721</v>
      </c>
      <c r="T101" s="61">
        <v>45750</v>
      </c>
      <c r="U101" s="61">
        <v>45750</v>
      </c>
      <c r="V101" s="61">
        <v>45783</v>
      </c>
      <c r="W101" s="61">
        <v>45783</v>
      </c>
      <c r="X101" s="61">
        <v>45813</v>
      </c>
      <c r="Y101" s="61">
        <v>45813</v>
      </c>
      <c r="Z101" s="61">
        <v>45841</v>
      </c>
      <c r="AA101" s="61">
        <v>45841</v>
      </c>
      <c r="AB101" s="61">
        <v>45874</v>
      </c>
      <c r="AC101" s="61">
        <v>45874</v>
      </c>
      <c r="AD101" s="61">
        <v>45903</v>
      </c>
      <c r="AE101" s="61">
        <v>45903</v>
      </c>
      <c r="AF101" s="61">
        <v>45933</v>
      </c>
      <c r="AG101" s="61">
        <v>45933</v>
      </c>
      <c r="AH101" s="61">
        <v>45936</v>
      </c>
      <c r="AI101" s="61">
        <v>45936</v>
      </c>
      <c r="AJ101" s="61">
        <v>45994</v>
      </c>
      <c r="AK101" s="61">
        <v>45994</v>
      </c>
      <c r="AL101" s="61">
        <v>46022</v>
      </c>
      <c r="AM101" s="61">
        <v>46022</v>
      </c>
      <c r="AN101" s="62"/>
      <c r="AO101" s="4"/>
      <c r="AP101" s="4"/>
      <c r="AQ101" s="4"/>
      <c r="AR101" s="4"/>
      <c r="AS101" s="4"/>
      <c r="AT101" s="4"/>
      <c r="AU101" s="4"/>
      <c r="AV101" s="4"/>
      <c r="AW101" s="4"/>
      <c r="AX101" s="4"/>
      <c r="AY101" s="4"/>
      <c r="AZ101" s="4"/>
      <c r="BA101" s="4"/>
      <c r="BB101" s="4"/>
      <c r="BC101" s="4"/>
      <c r="BD101" s="4"/>
      <c r="BE101" s="4"/>
      <c r="BF101" s="4"/>
      <c r="BG101" s="4"/>
      <c r="BH101" s="4"/>
    </row>
    <row r="102" spans="1:60" ht="24" customHeight="1">
      <c r="A102" s="4"/>
      <c r="B102" s="132"/>
      <c r="C102" s="132"/>
      <c r="D102" s="150" t="s">
        <v>578</v>
      </c>
      <c r="E102" s="150" t="s">
        <v>1107</v>
      </c>
      <c r="F102" s="151" t="s">
        <v>579</v>
      </c>
      <c r="G102" s="134" t="s">
        <v>1107</v>
      </c>
      <c r="H102" s="134" t="s">
        <v>584</v>
      </c>
      <c r="I102" s="8" t="s">
        <v>1107</v>
      </c>
      <c r="J102" s="63" t="s">
        <v>588</v>
      </c>
      <c r="K102" s="64"/>
      <c r="L102" s="65">
        <v>45658</v>
      </c>
      <c r="M102" s="65">
        <v>46022</v>
      </c>
      <c r="N102" s="66" t="s">
        <v>1061</v>
      </c>
      <c r="O102" s="67" t="s">
        <v>590</v>
      </c>
      <c r="P102" s="61">
        <v>45721</v>
      </c>
      <c r="Q102" s="61">
        <v>45721</v>
      </c>
      <c r="R102" s="61">
        <v>45721</v>
      </c>
      <c r="S102" s="61">
        <v>45721</v>
      </c>
      <c r="T102" s="61">
        <v>45750</v>
      </c>
      <c r="U102" s="61">
        <v>45750</v>
      </c>
      <c r="V102" s="61">
        <v>45783</v>
      </c>
      <c r="W102" s="61">
        <v>45783</v>
      </c>
      <c r="X102" s="61">
        <v>45813</v>
      </c>
      <c r="Y102" s="61">
        <v>45813</v>
      </c>
      <c r="Z102" s="61">
        <v>45841</v>
      </c>
      <c r="AA102" s="61">
        <v>45841</v>
      </c>
      <c r="AB102" s="61">
        <v>45874</v>
      </c>
      <c r="AC102" s="61">
        <v>45874</v>
      </c>
      <c r="AD102" s="61">
        <v>45903</v>
      </c>
      <c r="AE102" s="61">
        <v>45903</v>
      </c>
      <c r="AF102" s="61">
        <v>45933</v>
      </c>
      <c r="AG102" s="61">
        <v>45933</v>
      </c>
      <c r="AH102" s="61">
        <v>45936</v>
      </c>
      <c r="AI102" s="61">
        <v>45936</v>
      </c>
      <c r="AJ102" s="61">
        <v>45994</v>
      </c>
      <c r="AK102" s="61">
        <v>45994</v>
      </c>
      <c r="AL102" s="61">
        <v>46022</v>
      </c>
      <c r="AM102" s="61">
        <v>46022</v>
      </c>
      <c r="AN102" s="62"/>
      <c r="AO102" s="4"/>
      <c r="AP102" s="4"/>
      <c r="AQ102" s="4"/>
      <c r="AR102" s="4"/>
      <c r="AS102" s="4"/>
      <c r="AT102" s="4"/>
      <c r="AU102" s="4"/>
      <c r="AV102" s="4"/>
      <c r="AW102" s="4"/>
      <c r="AX102" s="4"/>
      <c r="AY102" s="4"/>
      <c r="AZ102" s="4"/>
      <c r="BA102" s="4"/>
      <c r="BB102" s="4"/>
      <c r="BC102" s="4"/>
      <c r="BD102" s="4"/>
      <c r="BE102" s="4"/>
      <c r="BF102" s="4"/>
      <c r="BG102" s="4"/>
      <c r="BH102" s="4"/>
    </row>
    <row r="103" spans="1:60" ht="24" customHeight="1">
      <c r="A103" s="4"/>
      <c r="B103" s="128"/>
      <c r="C103" s="128"/>
      <c r="D103" s="128"/>
      <c r="E103" s="128"/>
      <c r="F103" s="128"/>
      <c r="G103" s="128"/>
      <c r="H103" s="128"/>
      <c r="I103" s="8" t="s">
        <v>1107</v>
      </c>
      <c r="J103" s="63" t="s">
        <v>593</v>
      </c>
      <c r="K103" s="64"/>
      <c r="L103" s="65">
        <v>45658</v>
      </c>
      <c r="M103" s="65">
        <v>46022</v>
      </c>
      <c r="N103" s="66" t="s">
        <v>1061</v>
      </c>
      <c r="O103" s="67" t="s">
        <v>590</v>
      </c>
      <c r="P103" s="61">
        <v>45721</v>
      </c>
      <c r="Q103" s="61">
        <v>45721</v>
      </c>
      <c r="R103" s="61">
        <v>45721</v>
      </c>
      <c r="S103" s="61">
        <v>45721</v>
      </c>
      <c r="T103" s="61">
        <v>45750</v>
      </c>
      <c r="U103" s="61">
        <v>45750</v>
      </c>
      <c r="V103" s="61">
        <v>45783</v>
      </c>
      <c r="W103" s="61">
        <v>45783</v>
      </c>
      <c r="X103" s="61">
        <v>45813</v>
      </c>
      <c r="Y103" s="61">
        <v>45813</v>
      </c>
      <c r="Z103" s="61">
        <v>45841</v>
      </c>
      <c r="AA103" s="61">
        <v>45841</v>
      </c>
      <c r="AB103" s="61">
        <v>45874</v>
      </c>
      <c r="AC103" s="61">
        <v>45874</v>
      </c>
      <c r="AD103" s="61">
        <v>45903</v>
      </c>
      <c r="AE103" s="61">
        <v>45903</v>
      </c>
      <c r="AF103" s="61">
        <v>45933</v>
      </c>
      <c r="AG103" s="61">
        <v>45933</v>
      </c>
      <c r="AH103" s="61">
        <v>45936</v>
      </c>
      <c r="AI103" s="61">
        <v>45936</v>
      </c>
      <c r="AJ103" s="61">
        <v>45994</v>
      </c>
      <c r="AK103" s="61">
        <v>45994</v>
      </c>
      <c r="AL103" s="61">
        <v>46022</v>
      </c>
      <c r="AM103" s="61">
        <v>46022</v>
      </c>
      <c r="AN103" s="62"/>
      <c r="AO103" s="4"/>
      <c r="AP103" s="4"/>
      <c r="AQ103" s="4"/>
      <c r="AR103" s="4"/>
      <c r="AS103" s="4"/>
      <c r="AT103" s="4"/>
      <c r="AU103" s="4"/>
      <c r="AV103" s="4"/>
      <c r="AW103" s="4"/>
      <c r="AX103" s="4"/>
      <c r="AY103" s="4"/>
      <c r="AZ103" s="4"/>
      <c r="BA103" s="4"/>
      <c r="BB103" s="4"/>
      <c r="BC103" s="4"/>
      <c r="BD103" s="4"/>
      <c r="BE103" s="4"/>
      <c r="BF103" s="4"/>
      <c r="BG103" s="4"/>
      <c r="BH103" s="4"/>
    </row>
    <row r="104" spans="1:60" ht="24" customHeight="1">
      <c r="A104" s="4"/>
      <c r="B104" s="152" t="s">
        <v>1058</v>
      </c>
      <c r="C104" s="152" t="s">
        <v>1108</v>
      </c>
      <c r="D104" s="150" t="s">
        <v>595</v>
      </c>
      <c r="E104" s="150" t="s">
        <v>1109</v>
      </c>
      <c r="F104" s="151" t="s">
        <v>596</v>
      </c>
      <c r="G104" s="134" t="s">
        <v>1109</v>
      </c>
      <c r="H104" s="134" t="s">
        <v>601</v>
      </c>
      <c r="I104" s="8" t="s">
        <v>1109</v>
      </c>
      <c r="J104" s="63" t="s">
        <v>605</v>
      </c>
      <c r="K104" s="64"/>
      <c r="L104" s="65">
        <v>45689</v>
      </c>
      <c r="M104" s="65">
        <v>45838</v>
      </c>
      <c r="N104" s="66" t="s">
        <v>1061</v>
      </c>
      <c r="O104" s="67" t="s">
        <v>607</v>
      </c>
      <c r="P104" s="61">
        <v>45721</v>
      </c>
      <c r="Q104" s="61">
        <v>45721</v>
      </c>
      <c r="R104" s="61">
        <v>45721</v>
      </c>
      <c r="S104" s="61">
        <v>45721</v>
      </c>
      <c r="T104" s="61">
        <v>45750</v>
      </c>
      <c r="U104" s="61">
        <v>45750</v>
      </c>
      <c r="V104" s="61">
        <v>45783</v>
      </c>
      <c r="W104" s="61">
        <v>45783</v>
      </c>
      <c r="X104" s="61">
        <v>45813</v>
      </c>
      <c r="Y104" s="61">
        <v>45813</v>
      </c>
      <c r="Z104" s="61">
        <v>45841</v>
      </c>
      <c r="AA104" s="61">
        <v>45841</v>
      </c>
      <c r="AB104" s="61">
        <v>45874</v>
      </c>
      <c r="AC104" s="61">
        <v>45874</v>
      </c>
      <c r="AD104" s="61">
        <v>45903</v>
      </c>
      <c r="AE104" s="61">
        <v>45903</v>
      </c>
      <c r="AF104" s="61">
        <v>45933</v>
      </c>
      <c r="AG104" s="61">
        <v>45933</v>
      </c>
      <c r="AH104" s="61">
        <v>45936</v>
      </c>
      <c r="AI104" s="61">
        <v>45936</v>
      </c>
      <c r="AJ104" s="61">
        <v>45994</v>
      </c>
      <c r="AK104" s="61">
        <v>45994</v>
      </c>
      <c r="AL104" s="61">
        <v>46022</v>
      </c>
      <c r="AM104" s="61">
        <v>46022</v>
      </c>
      <c r="AN104" s="62"/>
      <c r="AO104" s="4"/>
      <c r="AP104" s="4"/>
      <c r="AQ104" s="4"/>
      <c r="AR104" s="4"/>
      <c r="AS104" s="4"/>
      <c r="AT104" s="4"/>
      <c r="AU104" s="4"/>
      <c r="AV104" s="4"/>
      <c r="AW104" s="4"/>
      <c r="AX104" s="4"/>
      <c r="AY104" s="4"/>
      <c r="AZ104" s="4"/>
      <c r="BA104" s="4"/>
      <c r="BB104" s="4"/>
      <c r="BC104" s="4"/>
      <c r="BD104" s="4"/>
      <c r="BE104" s="4"/>
      <c r="BF104" s="4"/>
      <c r="BG104" s="4"/>
      <c r="BH104" s="4"/>
    </row>
    <row r="105" spans="1:60" ht="24" customHeight="1">
      <c r="A105" s="4"/>
      <c r="B105" s="132"/>
      <c r="C105" s="132"/>
      <c r="D105" s="132"/>
      <c r="E105" s="132"/>
      <c r="F105" s="132"/>
      <c r="G105" s="132"/>
      <c r="H105" s="132"/>
      <c r="I105" s="8" t="s">
        <v>1109</v>
      </c>
      <c r="J105" s="63" t="s">
        <v>610</v>
      </c>
      <c r="K105" s="64"/>
      <c r="L105" s="65">
        <v>45778</v>
      </c>
      <c r="M105" s="65">
        <v>46021</v>
      </c>
      <c r="N105" s="66" t="s">
        <v>1061</v>
      </c>
      <c r="O105" s="67" t="s">
        <v>607</v>
      </c>
      <c r="P105" s="61">
        <v>45721</v>
      </c>
      <c r="Q105" s="61">
        <v>45721</v>
      </c>
      <c r="R105" s="61">
        <v>45721</v>
      </c>
      <c r="S105" s="61">
        <v>45721</v>
      </c>
      <c r="T105" s="61">
        <v>45750</v>
      </c>
      <c r="U105" s="61">
        <v>45750</v>
      </c>
      <c r="V105" s="61">
        <v>45783</v>
      </c>
      <c r="W105" s="61">
        <v>45783</v>
      </c>
      <c r="X105" s="61">
        <v>45813</v>
      </c>
      <c r="Y105" s="61">
        <v>45813</v>
      </c>
      <c r="Z105" s="61">
        <v>45841</v>
      </c>
      <c r="AA105" s="61">
        <v>45841</v>
      </c>
      <c r="AB105" s="61">
        <v>45874</v>
      </c>
      <c r="AC105" s="61">
        <v>45874</v>
      </c>
      <c r="AD105" s="61">
        <v>45903</v>
      </c>
      <c r="AE105" s="61">
        <v>45903</v>
      </c>
      <c r="AF105" s="61">
        <v>45933</v>
      </c>
      <c r="AG105" s="61">
        <v>45933</v>
      </c>
      <c r="AH105" s="61">
        <v>45936</v>
      </c>
      <c r="AI105" s="61">
        <v>45936</v>
      </c>
      <c r="AJ105" s="61">
        <v>45994</v>
      </c>
      <c r="AK105" s="61">
        <v>45994</v>
      </c>
      <c r="AL105" s="61">
        <v>46022</v>
      </c>
      <c r="AM105" s="61">
        <v>46022</v>
      </c>
      <c r="AN105" s="62"/>
      <c r="AO105" s="4"/>
      <c r="AP105" s="4"/>
      <c r="AQ105" s="4"/>
      <c r="AR105" s="4"/>
      <c r="AS105" s="4"/>
      <c r="AT105" s="4"/>
      <c r="AU105" s="4"/>
      <c r="AV105" s="4"/>
      <c r="AW105" s="4"/>
      <c r="AX105" s="4"/>
      <c r="AY105" s="4"/>
      <c r="AZ105" s="4"/>
      <c r="BA105" s="4"/>
      <c r="BB105" s="4"/>
      <c r="BC105" s="4"/>
      <c r="BD105" s="4"/>
      <c r="BE105" s="4"/>
      <c r="BF105" s="4"/>
      <c r="BG105" s="4"/>
      <c r="BH105" s="4"/>
    </row>
    <row r="106" spans="1:60" ht="24" customHeight="1">
      <c r="A106" s="4"/>
      <c r="B106" s="132"/>
      <c r="C106" s="132"/>
      <c r="D106" s="128"/>
      <c r="E106" s="128"/>
      <c r="F106" s="128"/>
      <c r="G106" s="128"/>
      <c r="H106" s="128"/>
      <c r="I106" s="8" t="s">
        <v>1109</v>
      </c>
      <c r="J106" s="63" t="s">
        <v>613</v>
      </c>
      <c r="K106" s="64"/>
      <c r="L106" s="65">
        <v>45778</v>
      </c>
      <c r="M106" s="65">
        <v>46021</v>
      </c>
      <c r="N106" s="66" t="s">
        <v>1061</v>
      </c>
      <c r="O106" s="67" t="s">
        <v>607</v>
      </c>
      <c r="P106" s="61">
        <v>45721</v>
      </c>
      <c r="Q106" s="61">
        <v>45721</v>
      </c>
      <c r="R106" s="61">
        <v>45721</v>
      </c>
      <c r="S106" s="61">
        <v>45721</v>
      </c>
      <c r="T106" s="61">
        <v>45750</v>
      </c>
      <c r="U106" s="61">
        <v>45750</v>
      </c>
      <c r="V106" s="61">
        <v>45783</v>
      </c>
      <c r="W106" s="61">
        <v>45783</v>
      </c>
      <c r="X106" s="61">
        <v>45813</v>
      </c>
      <c r="Y106" s="61">
        <v>45813</v>
      </c>
      <c r="Z106" s="61">
        <v>45841</v>
      </c>
      <c r="AA106" s="61">
        <v>45841</v>
      </c>
      <c r="AB106" s="61">
        <v>45874</v>
      </c>
      <c r="AC106" s="61">
        <v>45874</v>
      </c>
      <c r="AD106" s="61">
        <v>45903</v>
      </c>
      <c r="AE106" s="61">
        <v>45903</v>
      </c>
      <c r="AF106" s="61">
        <v>45933</v>
      </c>
      <c r="AG106" s="61">
        <v>45933</v>
      </c>
      <c r="AH106" s="61">
        <v>45936</v>
      </c>
      <c r="AI106" s="61">
        <v>45936</v>
      </c>
      <c r="AJ106" s="61">
        <v>45994</v>
      </c>
      <c r="AK106" s="61">
        <v>45994</v>
      </c>
      <c r="AL106" s="61">
        <v>46022</v>
      </c>
      <c r="AM106" s="61">
        <v>46022</v>
      </c>
      <c r="AN106" s="62"/>
      <c r="AO106" s="4"/>
      <c r="AP106" s="4"/>
      <c r="AQ106" s="4"/>
      <c r="AR106" s="4"/>
      <c r="AS106" s="4"/>
      <c r="AT106" s="4"/>
      <c r="AU106" s="4"/>
      <c r="AV106" s="4"/>
      <c r="AW106" s="4"/>
      <c r="AX106" s="4"/>
      <c r="AY106" s="4"/>
      <c r="AZ106" s="4"/>
      <c r="BA106" s="4"/>
      <c r="BB106" s="4"/>
      <c r="BC106" s="4"/>
      <c r="BD106" s="4"/>
      <c r="BE106" s="4"/>
      <c r="BF106" s="4"/>
      <c r="BG106" s="4"/>
      <c r="BH106" s="4"/>
    </row>
    <row r="107" spans="1:60" ht="24" customHeight="1">
      <c r="A107" s="4"/>
      <c r="B107" s="132"/>
      <c r="C107" s="132"/>
      <c r="D107" s="22" t="s">
        <v>615</v>
      </c>
      <c r="E107" s="22" t="s">
        <v>1109</v>
      </c>
      <c r="F107" s="38" t="s">
        <v>616</v>
      </c>
      <c r="G107" s="8" t="s">
        <v>1109</v>
      </c>
      <c r="H107" s="8" t="s">
        <v>620</v>
      </c>
      <c r="I107" s="8" t="s">
        <v>1109</v>
      </c>
      <c r="J107" s="63" t="s">
        <v>624</v>
      </c>
      <c r="K107" s="64"/>
      <c r="L107" s="65">
        <v>45778</v>
      </c>
      <c r="M107" s="65">
        <v>46021</v>
      </c>
      <c r="N107" s="66" t="s">
        <v>1061</v>
      </c>
      <c r="O107" s="67" t="s">
        <v>607</v>
      </c>
      <c r="P107" s="61">
        <v>45721</v>
      </c>
      <c r="Q107" s="61">
        <v>45721</v>
      </c>
      <c r="R107" s="61">
        <v>45721</v>
      </c>
      <c r="S107" s="61">
        <v>45721</v>
      </c>
      <c r="T107" s="61">
        <v>45750</v>
      </c>
      <c r="U107" s="61">
        <v>45750</v>
      </c>
      <c r="V107" s="61">
        <v>45783</v>
      </c>
      <c r="W107" s="61">
        <v>45783</v>
      </c>
      <c r="X107" s="61">
        <v>45813</v>
      </c>
      <c r="Y107" s="61">
        <v>45813</v>
      </c>
      <c r="Z107" s="61">
        <v>45841</v>
      </c>
      <c r="AA107" s="61">
        <v>45841</v>
      </c>
      <c r="AB107" s="61">
        <v>45874</v>
      </c>
      <c r="AC107" s="61">
        <v>45874</v>
      </c>
      <c r="AD107" s="61">
        <v>45903</v>
      </c>
      <c r="AE107" s="61">
        <v>45903</v>
      </c>
      <c r="AF107" s="61">
        <v>45933</v>
      </c>
      <c r="AG107" s="61">
        <v>45933</v>
      </c>
      <c r="AH107" s="61">
        <v>45936</v>
      </c>
      <c r="AI107" s="61">
        <v>45936</v>
      </c>
      <c r="AJ107" s="61">
        <v>45994</v>
      </c>
      <c r="AK107" s="61">
        <v>45994</v>
      </c>
      <c r="AL107" s="61">
        <v>46022</v>
      </c>
      <c r="AM107" s="61">
        <v>46022</v>
      </c>
      <c r="AN107" s="62"/>
      <c r="AO107" s="4"/>
      <c r="AP107" s="4"/>
      <c r="AQ107" s="4"/>
      <c r="AR107" s="4"/>
      <c r="AS107" s="4"/>
      <c r="AT107" s="4"/>
      <c r="AU107" s="4"/>
      <c r="AV107" s="4"/>
      <c r="AW107" s="4"/>
      <c r="AX107" s="4"/>
      <c r="AY107" s="4"/>
      <c r="AZ107" s="4"/>
      <c r="BA107" s="4"/>
      <c r="BB107" s="4"/>
      <c r="BC107" s="4"/>
      <c r="BD107" s="4"/>
      <c r="BE107" s="4"/>
      <c r="BF107" s="4"/>
      <c r="BG107" s="4"/>
      <c r="BH107" s="4"/>
    </row>
    <row r="108" spans="1:60" ht="24" customHeight="1">
      <c r="A108" s="4"/>
      <c r="B108" s="132"/>
      <c r="C108" s="132"/>
      <c r="D108" s="150" t="s">
        <v>626</v>
      </c>
      <c r="E108" s="150" t="s">
        <v>1109</v>
      </c>
      <c r="F108" s="151" t="s">
        <v>627</v>
      </c>
      <c r="G108" s="134" t="s">
        <v>1109</v>
      </c>
      <c r="H108" s="134" t="s">
        <v>631</v>
      </c>
      <c r="I108" s="8" t="s">
        <v>1109</v>
      </c>
      <c r="J108" s="63" t="s">
        <v>635</v>
      </c>
      <c r="K108" s="64"/>
      <c r="L108" s="65">
        <v>45689</v>
      </c>
      <c r="M108" s="65">
        <v>46021</v>
      </c>
      <c r="N108" s="66" t="s">
        <v>1061</v>
      </c>
      <c r="O108" s="67" t="s">
        <v>607</v>
      </c>
      <c r="P108" s="61">
        <v>45721</v>
      </c>
      <c r="Q108" s="61">
        <v>45721</v>
      </c>
      <c r="R108" s="61">
        <v>45721</v>
      </c>
      <c r="S108" s="61">
        <v>45721</v>
      </c>
      <c r="T108" s="61">
        <v>45750</v>
      </c>
      <c r="U108" s="61">
        <v>45750</v>
      </c>
      <c r="V108" s="61">
        <v>45783</v>
      </c>
      <c r="W108" s="61">
        <v>45783</v>
      </c>
      <c r="X108" s="61">
        <v>45813</v>
      </c>
      <c r="Y108" s="61">
        <v>45813</v>
      </c>
      <c r="Z108" s="61">
        <v>45841</v>
      </c>
      <c r="AA108" s="61">
        <v>45841</v>
      </c>
      <c r="AB108" s="61">
        <v>45874</v>
      </c>
      <c r="AC108" s="61">
        <v>45874</v>
      </c>
      <c r="AD108" s="61">
        <v>45903</v>
      </c>
      <c r="AE108" s="61">
        <v>45903</v>
      </c>
      <c r="AF108" s="61">
        <v>45933</v>
      </c>
      <c r="AG108" s="61">
        <v>45933</v>
      </c>
      <c r="AH108" s="61">
        <v>45936</v>
      </c>
      <c r="AI108" s="61">
        <v>45936</v>
      </c>
      <c r="AJ108" s="61">
        <v>45994</v>
      </c>
      <c r="AK108" s="61">
        <v>45994</v>
      </c>
      <c r="AL108" s="61">
        <v>46022</v>
      </c>
      <c r="AM108" s="61">
        <v>46022</v>
      </c>
      <c r="AN108" s="62"/>
      <c r="AO108" s="4"/>
      <c r="AP108" s="4"/>
      <c r="AQ108" s="4"/>
      <c r="AR108" s="4"/>
      <c r="AS108" s="4"/>
      <c r="AT108" s="4"/>
      <c r="AU108" s="4"/>
      <c r="AV108" s="4"/>
      <c r="AW108" s="4"/>
      <c r="AX108" s="4"/>
      <c r="AY108" s="4"/>
      <c r="AZ108" s="4"/>
      <c r="BA108" s="4"/>
      <c r="BB108" s="4"/>
      <c r="BC108" s="4"/>
      <c r="BD108" s="4"/>
      <c r="BE108" s="4"/>
      <c r="BF108" s="4"/>
      <c r="BG108" s="4"/>
      <c r="BH108" s="4"/>
    </row>
    <row r="109" spans="1:60" ht="24" customHeight="1">
      <c r="A109" s="4"/>
      <c r="B109" s="132"/>
      <c r="C109" s="132"/>
      <c r="D109" s="128"/>
      <c r="E109" s="128"/>
      <c r="F109" s="128"/>
      <c r="G109" s="128"/>
      <c r="H109" s="128"/>
      <c r="I109" s="8" t="s">
        <v>1109</v>
      </c>
      <c r="J109" s="63" t="s">
        <v>639</v>
      </c>
      <c r="K109" s="64"/>
      <c r="L109" s="65">
        <v>45717</v>
      </c>
      <c r="M109" s="65">
        <v>45657</v>
      </c>
      <c r="N109" s="66" t="s">
        <v>1061</v>
      </c>
      <c r="O109" s="67" t="s">
        <v>607</v>
      </c>
      <c r="P109" s="61">
        <v>45721</v>
      </c>
      <c r="Q109" s="61">
        <v>45721</v>
      </c>
      <c r="R109" s="61">
        <v>45721</v>
      </c>
      <c r="S109" s="61">
        <v>45721</v>
      </c>
      <c r="T109" s="61">
        <v>45750</v>
      </c>
      <c r="U109" s="61">
        <v>45750</v>
      </c>
      <c r="V109" s="61">
        <v>45783</v>
      </c>
      <c r="W109" s="61">
        <v>45783</v>
      </c>
      <c r="X109" s="61">
        <v>45813</v>
      </c>
      <c r="Y109" s="61">
        <v>45813</v>
      </c>
      <c r="Z109" s="61">
        <v>45841</v>
      </c>
      <c r="AA109" s="61">
        <v>45841</v>
      </c>
      <c r="AB109" s="61">
        <v>45874</v>
      </c>
      <c r="AC109" s="61">
        <v>45874</v>
      </c>
      <c r="AD109" s="61">
        <v>45903</v>
      </c>
      <c r="AE109" s="61">
        <v>45903</v>
      </c>
      <c r="AF109" s="61">
        <v>45933</v>
      </c>
      <c r="AG109" s="61">
        <v>45933</v>
      </c>
      <c r="AH109" s="61">
        <v>45936</v>
      </c>
      <c r="AI109" s="61">
        <v>45936</v>
      </c>
      <c r="AJ109" s="61">
        <v>45994</v>
      </c>
      <c r="AK109" s="61">
        <v>45994</v>
      </c>
      <c r="AL109" s="61">
        <v>46022</v>
      </c>
      <c r="AM109" s="61">
        <v>46022</v>
      </c>
      <c r="AN109" s="62"/>
      <c r="AO109" s="4"/>
      <c r="AP109" s="4"/>
      <c r="AQ109" s="4"/>
      <c r="AR109" s="4"/>
      <c r="AS109" s="4"/>
      <c r="AT109" s="4"/>
      <c r="AU109" s="4"/>
      <c r="AV109" s="4"/>
      <c r="AW109" s="4"/>
      <c r="AX109" s="4"/>
      <c r="AY109" s="4"/>
      <c r="AZ109" s="4"/>
      <c r="BA109" s="4"/>
      <c r="BB109" s="4"/>
      <c r="BC109" s="4"/>
      <c r="BD109" s="4"/>
      <c r="BE109" s="4"/>
      <c r="BF109" s="4"/>
      <c r="BG109" s="4"/>
      <c r="BH109" s="4"/>
    </row>
    <row r="110" spans="1:60" ht="24" customHeight="1">
      <c r="A110" s="4"/>
      <c r="B110" s="132"/>
      <c r="C110" s="132"/>
      <c r="D110" s="22" t="s">
        <v>641</v>
      </c>
      <c r="E110" s="22" t="s">
        <v>1109</v>
      </c>
      <c r="F110" s="38" t="s">
        <v>642</v>
      </c>
      <c r="G110" s="8" t="s">
        <v>1109</v>
      </c>
      <c r="H110" s="8" t="s">
        <v>646</v>
      </c>
      <c r="I110" s="8" t="s">
        <v>1109</v>
      </c>
      <c r="J110" s="63" t="s">
        <v>650</v>
      </c>
      <c r="K110" s="64"/>
      <c r="L110" s="65">
        <v>45660</v>
      </c>
      <c r="M110" s="65">
        <v>46022</v>
      </c>
      <c r="N110" s="66" t="s">
        <v>1061</v>
      </c>
      <c r="O110" s="67" t="s">
        <v>652</v>
      </c>
      <c r="P110" s="61">
        <v>45721</v>
      </c>
      <c r="Q110" s="61">
        <v>45721</v>
      </c>
      <c r="R110" s="61">
        <v>45721</v>
      </c>
      <c r="S110" s="61">
        <v>45721</v>
      </c>
      <c r="T110" s="61">
        <v>45750</v>
      </c>
      <c r="U110" s="61">
        <v>45750</v>
      </c>
      <c r="V110" s="61">
        <v>45783</v>
      </c>
      <c r="W110" s="61">
        <v>45783</v>
      </c>
      <c r="X110" s="61">
        <v>45813</v>
      </c>
      <c r="Y110" s="61">
        <v>45813</v>
      </c>
      <c r="Z110" s="61">
        <v>45841</v>
      </c>
      <c r="AA110" s="61">
        <v>45841</v>
      </c>
      <c r="AB110" s="61">
        <v>45874</v>
      </c>
      <c r="AC110" s="61">
        <v>45874</v>
      </c>
      <c r="AD110" s="61">
        <v>45903</v>
      </c>
      <c r="AE110" s="61">
        <v>45903</v>
      </c>
      <c r="AF110" s="61">
        <v>45933</v>
      </c>
      <c r="AG110" s="61">
        <v>45933</v>
      </c>
      <c r="AH110" s="61">
        <v>45936</v>
      </c>
      <c r="AI110" s="61">
        <v>45936</v>
      </c>
      <c r="AJ110" s="61">
        <v>45994</v>
      </c>
      <c r="AK110" s="61">
        <v>45994</v>
      </c>
      <c r="AL110" s="61">
        <v>46022</v>
      </c>
      <c r="AM110" s="61">
        <v>46022</v>
      </c>
      <c r="AN110" s="62"/>
      <c r="AO110" s="4"/>
      <c r="AP110" s="4"/>
      <c r="AQ110" s="4"/>
      <c r="AR110" s="4"/>
      <c r="AS110" s="4"/>
      <c r="AT110" s="4"/>
      <c r="AU110" s="4"/>
      <c r="AV110" s="4"/>
      <c r="AW110" s="4"/>
      <c r="AX110" s="4"/>
      <c r="AY110" s="4"/>
      <c r="AZ110" s="4"/>
      <c r="BA110" s="4"/>
      <c r="BB110" s="4"/>
      <c r="BC110" s="4"/>
      <c r="BD110" s="4"/>
      <c r="BE110" s="4"/>
      <c r="BF110" s="4"/>
      <c r="BG110" s="4"/>
      <c r="BH110" s="4"/>
    </row>
    <row r="111" spans="1:60" ht="24" customHeight="1">
      <c r="A111" s="4"/>
      <c r="B111" s="132"/>
      <c r="C111" s="132"/>
      <c r="D111" s="22" t="s">
        <v>654</v>
      </c>
      <c r="E111" s="22" t="s">
        <v>1109</v>
      </c>
      <c r="F111" s="38" t="s">
        <v>655</v>
      </c>
      <c r="G111" s="8" t="s">
        <v>1109</v>
      </c>
      <c r="H111" s="8" t="s">
        <v>659</v>
      </c>
      <c r="I111" s="8" t="s">
        <v>1109</v>
      </c>
      <c r="J111" s="63" t="s">
        <v>662</v>
      </c>
      <c r="K111" s="64"/>
      <c r="L111" s="65">
        <v>45992</v>
      </c>
      <c r="M111" s="65">
        <v>46022</v>
      </c>
      <c r="N111" s="66" t="s">
        <v>1061</v>
      </c>
      <c r="O111" s="67" t="s">
        <v>652</v>
      </c>
      <c r="P111" s="61">
        <v>45721</v>
      </c>
      <c r="Q111" s="61">
        <v>45721</v>
      </c>
      <c r="R111" s="61">
        <v>45721</v>
      </c>
      <c r="S111" s="61">
        <v>45721</v>
      </c>
      <c r="T111" s="61">
        <v>45750</v>
      </c>
      <c r="U111" s="61">
        <v>45750</v>
      </c>
      <c r="V111" s="61">
        <v>45783</v>
      </c>
      <c r="W111" s="61">
        <v>45783</v>
      </c>
      <c r="X111" s="61">
        <v>45813</v>
      </c>
      <c r="Y111" s="61">
        <v>45813</v>
      </c>
      <c r="Z111" s="61">
        <v>45841</v>
      </c>
      <c r="AA111" s="61">
        <v>45841</v>
      </c>
      <c r="AB111" s="61">
        <v>45874</v>
      </c>
      <c r="AC111" s="61">
        <v>45874</v>
      </c>
      <c r="AD111" s="61">
        <v>45903</v>
      </c>
      <c r="AE111" s="61">
        <v>45903</v>
      </c>
      <c r="AF111" s="61">
        <v>45933</v>
      </c>
      <c r="AG111" s="61">
        <v>45933</v>
      </c>
      <c r="AH111" s="61">
        <v>45936</v>
      </c>
      <c r="AI111" s="61">
        <v>45936</v>
      </c>
      <c r="AJ111" s="61">
        <v>45994</v>
      </c>
      <c r="AK111" s="61">
        <v>45994</v>
      </c>
      <c r="AL111" s="61">
        <v>46022</v>
      </c>
      <c r="AM111" s="61">
        <v>46022</v>
      </c>
      <c r="AN111" s="62"/>
      <c r="AO111" s="4"/>
      <c r="AP111" s="4"/>
      <c r="AQ111" s="4"/>
      <c r="AR111" s="4"/>
      <c r="AS111" s="4"/>
      <c r="AT111" s="4"/>
      <c r="AU111" s="4"/>
      <c r="AV111" s="4"/>
      <c r="AW111" s="4"/>
      <c r="AX111" s="4"/>
      <c r="AY111" s="4"/>
      <c r="AZ111" s="4"/>
      <c r="BA111" s="4"/>
      <c r="BB111" s="4"/>
      <c r="BC111" s="4"/>
      <c r="BD111" s="4"/>
      <c r="BE111" s="4"/>
      <c r="BF111" s="4"/>
      <c r="BG111" s="4"/>
      <c r="BH111" s="4"/>
    </row>
    <row r="112" spans="1:60" ht="24" customHeight="1">
      <c r="A112" s="4"/>
      <c r="B112" s="132"/>
      <c r="C112" s="132"/>
      <c r="D112" s="22" t="s">
        <v>665</v>
      </c>
      <c r="E112" s="22" t="s">
        <v>1109</v>
      </c>
      <c r="F112" s="38" t="s">
        <v>666</v>
      </c>
      <c r="G112" s="8" t="s">
        <v>1109</v>
      </c>
      <c r="H112" s="8" t="s">
        <v>670</v>
      </c>
      <c r="I112" s="8" t="s">
        <v>1109</v>
      </c>
      <c r="J112" s="63" t="s">
        <v>673</v>
      </c>
      <c r="K112" s="64"/>
      <c r="L112" s="65">
        <v>45294</v>
      </c>
      <c r="M112" s="65">
        <v>45641</v>
      </c>
      <c r="N112" s="66" t="s">
        <v>1061</v>
      </c>
      <c r="O112" s="67" t="s">
        <v>652</v>
      </c>
      <c r="P112" s="61">
        <v>45721</v>
      </c>
      <c r="Q112" s="61">
        <v>45721</v>
      </c>
      <c r="R112" s="61">
        <v>45721</v>
      </c>
      <c r="S112" s="61">
        <v>45721</v>
      </c>
      <c r="T112" s="61">
        <v>45750</v>
      </c>
      <c r="U112" s="61">
        <v>45750</v>
      </c>
      <c r="V112" s="61">
        <v>45783</v>
      </c>
      <c r="W112" s="61">
        <v>45783</v>
      </c>
      <c r="X112" s="61">
        <v>45813</v>
      </c>
      <c r="Y112" s="61">
        <v>45813</v>
      </c>
      <c r="Z112" s="61">
        <v>45841</v>
      </c>
      <c r="AA112" s="61">
        <v>45841</v>
      </c>
      <c r="AB112" s="61">
        <v>45874</v>
      </c>
      <c r="AC112" s="61">
        <v>45874</v>
      </c>
      <c r="AD112" s="61">
        <v>45903</v>
      </c>
      <c r="AE112" s="61">
        <v>45903</v>
      </c>
      <c r="AF112" s="61">
        <v>45933</v>
      </c>
      <c r="AG112" s="61">
        <v>45933</v>
      </c>
      <c r="AH112" s="61">
        <v>45936</v>
      </c>
      <c r="AI112" s="61">
        <v>45936</v>
      </c>
      <c r="AJ112" s="61">
        <v>45994</v>
      </c>
      <c r="AK112" s="61">
        <v>45994</v>
      </c>
      <c r="AL112" s="61">
        <v>46022</v>
      </c>
      <c r="AM112" s="61">
        <v>46022</v>
      </c>
      <c r="AN112" s="62"/>
      <c r="AO112" s="4"/>
      <c r="AP112" s="4"/>
      <c r="AQ112" s="4"/>
      <c r="AR112" s="4"/>
      <c r="AS112" s="4"/>
      <c r="AT112" s="4"/>
      <c r="AU112" s="4"/>
      <c r="AV112" s="4"/>
      <c r="AW112" s="4"/>
      <c r="AX112" s="4"/>
      <c r="AY112" s="4"/>
      <c r="AZ112" s="4"/>
      <c r="BA112" s="4"/>
      <c r="BB112" s="4"/>
      <c r="BC112" s="4"/>
      <c r="BD112" s="4"/>
      <c r="BE112" s="4"/>
      <c r="BF112" s="4"/>
      <c r="BG112" s="4"/>
      <c r="BH112" s="4"/>
    </row>
    <row r="113" spans="1:60" ht="24" customHeight="1">
      <c r="A113" s="4"/>
      <c r="B113" s="132"/>
      <c r="C113" s="132"/>
      <c r="D113" s="22" t="s">
        <v>676</v>
      </c>
      <c r="E113" s="22" t="s">
        <v>1109</v>
      </c>
      <c r="F113" s="38" t="s">
        <v>677</v>
      </c>
      <c r="G113" s="8" t="s">
        <v>1109</v>
      </c>
      <c r="H113" s="8" t="s">
        <v>681</v>
      </c>
      <c r="I113" s="8" t="s">
        <v>1109</v>
      </c>
      <c r="J113" s="63" t="s">
        <v>685</v>
      </c>
      <c r="K113" s="64"/>
      <c r="L113" s="65">
        <v>45658</v>
      </c>
      <c r="M113" s="65">
        <v>46022</v>
      </c>
      <c r="N113" s="66" t="s">
        <v>1061</v>
      </c>
      <c r="O113" s="67" t="s">
        <v>687</v>
      </c>
      <c r="P113" s="61">
        <v>45721</v>
      </c>
      <c r="Q113" s="61">
        <v>45721</v>
      </c>
      <c r="R113" s="61">
        <v>45721</v>
      </c>
      <c r="S113" s="61">
        <v>45721</v>
      </c>
      <c r="T113" s="61">
        <v>45750</v>
      </c>
      <c r="U113" s="61">
        <v>45750</v>
      </c>
      <c r="V113" s="61">
        <v>45783</v>
      </c>
      <c r="W113" s="61">
        <v>45783</v>
      </c>
      <c r="X113" s="61">
        <v>45813</v>
      </c>
      <c r="Y113" s="61">
        <v>45813</v>
      </c>
      <c r="Z113" s="61">
        <v>45841</v>
      </c>
      <c r="AA113" s="61">
        <v>45841</v>
      </c>
      <c r="AB113" s="61">
        <v>45874</v>
      </c>
      <c r="AC113" s="61">
        <v>45874</v>
      </c>
      <c r="AD113" s="61">
        <v>45903</v>
      </c>
      <c r="AE113" s="61">
        <v>45903</v>
      </c>
      <c r="AF113" s="61">
        <v>45933</v>
      </c>
      <c r="AG113" s="61">
        <v>45933</v>
      </c>
      <c r="AH113" s="61">
        <v>45936</v>
      </c>
      <c r="AI113" s="61">
        <v>45936</v>
      </c>
      <c r="AJ113" s="61">
        <v>45994</v>
      </c>
      <c r="AK113" s="61">
        <v>45994</v>
      </c>
      <c r="AL113" s="61">
        <v>46022</v>
      </c>
      <c r="AM113" s="61">
        <v>46022</v>
      </c>
      <c r="AN113" s="62"/>
      <c r="AO113" s="4"/>
      <c r="AP113" s="4"/>
      <c r="AQ113" s="4"/>
      <c r="AR113" s="4"/>
      <c r="AS113" s="4"/>
      <c r="AT113" s="4"/>
      <c r="AU113" s="4"/>
      <c r="AV113" s="4"/>
      <c r="AW113" s="4"/>
      <c r="AX113" s="4"/>
      <c r="AY113" s="4"/>
      <c r="AZ113" s="4"/>
      <c r="BA113" s="4"/>
      <c r="BB113" s="4"/>
      <c r="BC113" s="4"/>
      <c r="BD113" s="4"/>
      <c r="BE113" s="4"/>
      <c r="BF113" s="4"/>
      <c r="BG113" s="4"/>
      <c r="BH113" s="4"/>
    </row>
    <row r="114" spans="1:60" ht="24" customHeight="1">
      <c r="A114" s="4"/>
      <c r="B114" s="132"/>
      <c r="C114" s="132"/>
      <c r="D114" s="22" t="s">
        <v>689</v>
      </c>
      <c r="E114" s="22" t="s">
        <v>1109</v>
      </c>
      <c r="F114" s="38" t="s">
        <v>690</v>
      </c>
      <c r="G114" s="8" t="s">
        <v>1109</v>
      </c>
      <c r="H114" s="8" t="s">
        <v>696</v>
      </c>
      <c r="I114" s="8" t="s">
        <v>1109</v>
      </c>
      <c r="J114" s="63" t="s">
        <v>699</v>
      </c>
      <c r="K114" s="64"/>
      <c r="L114" s="65">
        <v>45689</v>
      </c>
      <c r="M114" s="65">
        <v>46022</v>
      </c>
      <c r="N114" s="66" t="s">
        <v>1061</v>
      </c>
      <c r="O114" s="67" t="s">
        <v>687</v>
      </c>
      <c r="P114" s="61">
        <v>45721</v>
      </c>
      <c r="Q114" s="61">
        <v>45721</v>
      </c>
      <c r="R114" s="61">
        <v>45721</v>
      </c>
      <c r="S114" s="61">
        <v>45721</v>
      </c>
      <c r="T114" s="61">
        <v>45750</v>
      </c>
      <c r="U114" s="61">
        <v>45750</v>
      </c>
      <c r="V114" s="61">
        <v>45783</v>
      </c>
      <c r="W114" s="61">
        <v>45783</v>
      </c>
      <c r="X114" s="61">
        <v>45813</v>
      </c>
      <c r="Y114" s="61">
        <v>45813</v>
      </c>
      <c r="Z114" s="61">
        <v>45841</v>
      </c>
      <c r="AA114" s="61">
        <v>45841</v>
      </c>
      <c r="AB114" s="61">
        <v>45874</v>
      </c>
      <c r="AC114" s="61">
        <v>45874</v>
      </c>
      <c r="AD114" s="61">
        <v>45903</v>
      </c>
      <c r="AE114" s="61">
        <v>45903</v>
      </c>
      <c r="AF114" s="61">
        <v>45933</v>
      </c>
      <c r="AG114" s="61">
        <v>45933</v>
      </c>
      <c r="AH114" s="61">
        <v>45936</v>
      </c>
      <c r="AI114" s="61">
        <v>45936</v>
      </c>
      <c r="AJ114" s="61">
        <v>45994</v>
      </c>
      <c r="AK114" s="61">
        <v>45994</v>
      </c>
      <c r="AL114" s="61">
        <v>46022</v>
      </c>
      <c r="AM114" s="61">
        <v>46022</v>
      </c>
      <c r="AN114" s="62"/>
      <c r="AO114" s="4"/>
      <c r="AP114" s="4"/>
      <c r="AQ114" s="4"/>
      <c r="AR114" s="4"/>
      <c r="AS114" s="4"/>
      <c r="AT114" s="4"/>
      <c r="AU114" s="4"/>
      <c r="AV114" s="4"/>
      <c r="AW114" s="4"/>
      <c r="AX114" s="4"/>
      <c r="AY114" s="4"/>
      <c r="AZ114" s="4"/>
      <c r="BA114" s="4"/>
      <c r="BB114" s="4"/>
      <c r="BC114" s="4"/>
      <c r="BD114" s="4"/>
      <c r="BE114" s="4"/>
      <c r="BF114" s="4"/>
      <c r="BG114" s="4"/>
      <c r="BH114" s="4"/>
    </row>
    <row r="115" spans="1:60" ht="24" customHeight="1">
      <c r="A115" s="4"/>
      <c r="B115" s="132"/>
      <c r="C115" s="132"/>
      <c r="D115" s="22" t="s">
        <v>702</v>
      </c>
      <c r="E115" s="22" t="s">
        <v>1109</v>
      </c>
      <c r="F115" s="38" t="s">
        <v>703</v>
      </c>
      <c r="G115" s="8" t="s">
        <v>1109</v>
      </c>
      <c r="H115" s="8" t="s">
        <v>708</v>
      </c>
      <c r="I115" s="8" t="s">
        <v>1109</v>
      </c>
      <c r="J115" s="63" t="s">
        <v>711</v>
      </c>
      <c r="K115" s="64"/>
      <c r="L115" s="65">
        <v>45659</v>
      </c>
      <c r="M115" s="65">
        <v>46022</v>
      </c>
      <c r="N115" s="66" t="s">
        <v>1061</v>
      </c>
      <c r="O115" s="67" t="s">
        <v>713</v>
      </c>
      <c r="P115" s="61">
        <v>45721</v>
      </c>
      <c r="Q115" s="61">
        <v>45721</v>
      </c>
      <c r="R115" s="61">
        <v>45721</v>
      </c>
      <c r="S115" s="61">
        <v>45721</v>
      </c>
      <c r="T115" s="61">
        <v>45750</v>
      </c>
      <c r="U115" s="61">
        <v>45750</v>
      </c>
      <c r="V115" s="61">
        <v>45783</v>
      </c>
      <c r="W115" s="61">
        <v>45783</v>
      </c>
      <c r="X115" s="61">
        <v>45813</v>
      </c>
      <c r="Y115" s="61">
        <v>45813</v>
      </c>
      <c r="Z115" s="61">
        <v>45841</v>
      </c>
      <c r="AA115" s="61">
        <v>45841</v>
      </c>
      <c r="AB115" s="61">
        <v>45874</v>
      </c>
      <c r="AC115" s="61">
        <v>45874</v>
      </c>
      <c r="AD115" s="61">
        <v>45903</v>
      </c>
      <c r="AE115" s="61">
        <v>45903</v>
      </c>
      <c r="AF115" s="61">
        <v>45933</v>
      </c>
      <c r="AG115" s="61">
        <v>45933</v>
      </c>
      <c r="AH115" s="61">
        <v>45936</v>
      </c>
      <c r="AI115" s="61">
        <v>45936</v>
      </c>
      <c r="AJ115" s="61">
        <v>45994</v>
      </c>
      <c r="AK115" s="61">
        <v>45994</v>
      </c>
      <c r="AL115" s="61">
        <v>46022</v>
      </c>
      <c r="AM115" s="61">
        <v>46022</v>
      </c>
      <c r="AN115" s="62"/>
      <c r="AO115" s="4"/>
      <c r="AP115" s="4"/>
      <c r="AQ115" s="4"/>
      <c r="AR115" s="4"/>
      <c r="AS115" s="4"/>
      <c r="AT115" s="4"/>
      <c r="AU115" s="4"/>
      <c r="AV115" s="4"/>
      <c r="AW115" s="4"/>
      <c r="AX115" s="4"/>
      <c r="AY115" s="4"/>
      <c r="AZ115" s="4"/>
      <c r="BA115" s="4"/>
      <c r="BB115" s="4"/>
      <c r="BC115" s="4"/>
      <c r="BD115" s="4"/>
      <c r="BE115" s="4"/>
      <c r="BF115" s="4"/>
      <c r="BG115" s="4"/>
      <c r="BH115" s="4"/>
    </row>
    <row r="116" spans="1:60" ht="24" customHeight="1">
      <c r="A116" s="4"/>
      <c r="B116" s="132"/>
      <c r="C116" s="132"/>
      <c r="D116" s="22" t="s">
        <v>715</v>
      </c>
      <c r="E116" s="22" t="s">
        <v>1109</v>
      </c>
      <c r="F116" s="38" t="s">
        <v>716</v>
      </c>
      <c r="G116" s="8" t="s">
        <v>1109</v>
      </c>
      <c r="H116" s="8" t="s">
        <v>721</v>
      </c>
      <c r="I116" s="8" t="s">
        <v>1109</v>
      </c>
      <c r="J116" s="63" t="s">
        <v>725</v>
      </c>
      <c r="K116" s="64"/>
      <c r="L116" s="65">
        <v>45717</v>
      </c>
      <c r="M116" s="65">
        <v>46022</v>
      </c>
      <c r="N116" s="66" t="s">
        <v>1061</v>
      </c>
      <c r="O116" s="67" t="s">
        <v>713</v>
      </c>
      <c r="P116" s="61">
        <v>45721</v>
      </c>
      <c r="Q116" s="61">
        <v>45721</v>
      </c>
      <c r="R116" s="61">
        <v>45721</v>
      </c>
      <c r="S116" s="61">
        <v>45721</v>
      </c>
      <c r="T116" s="61">
        <v>45750</v>
      </c>
      <c r="U116" s="61">
        <v>45750</v>
      </c>
      <c r="V116" s="61">
        <v>45783</v>
      </c>
      <c r="W116" s="61">
        <v>45783</v>
      </c>
      <c r="X116" s="61">
        <v>45813</v>
      </c>
      <c r="Y116" s="61">
        <v>45813</v>
      </c>
      <c r="Z116" s="61">
        <v>45841</v>
      </c>
      <c r="AA116" s="61">
        <v>45841</v>
      </c>
      <c r="AB116" s="61">
        <v>45874</v>
      </c>
      <c r="AC116" s="61">
        <v>45874</v>
      </c>
      <c r="AD116" s="61">
        <v>45903</v>
      </c>
      <c r="AE116" s="61">
        <v>45903</v>
      </c>
      <c r="AF116" s="61">
        <v>45933</v>
      </c>
      <c r="AG116" s="61">
        <v>45933</v>
      </c>
      <c r="AH116" s="61">
        <v>45936</v>
      </c>
      <c r="AI116" s="61">
        <v>45936</v>
      </c>
      <c r="AJ116" s="61">
        <v>45994</v>
      </c>
      <c r="AK116" s="61">
        <v>45994</v>
      </c>
      <c r="AL116" s="61">
        <v>46022</v>
      </c>
      <c r="AM116" s="61">
        <v>46022</v>
      </c>
      <c r="AN116" s="62"/>
      <c r="AO116" s="4"/>
      <c r="AP116" s="4"/>
      <c r="AQ116" s="4"/>
      <c r="AR116" s="4"/>
      <c r="AS116" s="4"/>
      <c r="AT116" s="4"/>
      <c r="AU116" s="4"/>
      <c r="AV116" s="4"/>
      <c r="AW116" s="4"/>
      <c r="AX116" s="4"/>
      <c r="AY116" s="4"/>
      <c r="AZ116" s="4"/>
      <c r="BA116" s="4"/>
      <c r="BB116" s="4"/>
      <c r="BC116" s="4"/>
      <c r="BD116" s="4"/>
      <c r="BE116" s="4"/>
      <c r="BF116" s="4"/>
      <c r="BG116" s="4"/>
      <c r="BH116" s="4"/>
    </row>
    <row r="117" spans="1:60" ht="24" customHeight="1">
      <c r="A117" s="4"/>
      <c r="B117" s="132"/>
      <c r="C117" s="132"/>
      <c r="D117" s="22" t="s">
        <v>728</v>
      </c>
      <c r="E117" s="22" t="s">
        <v>1109</v>
      </c>
      <c r="F117" s="38" t="s">
        <v>729</v>
      </c>
      <c r="G117" s="8" t="s">
        <v>1109</v>
      </c>
      <c r="H117" s="8" t="s">
        <v>734</v>
      </c>
      <c r="I117" s="8" t="s">
        <v>1109</v>
      </c>
      <c r="J117" s="63" t="s">
        <v>737</v>
      </c>
      <c r="K117" s="64"/>
      <c r="L117" s="65">
        <v>45778</v>
      </c>
      <c r="M117" s="65">
        <v>46032</v>
      </c>
      <c r="N117" s="66" t="s">
        <v>1061</v>
      </c>
      <c r="O117" s="67" t="s">
        <v>607</v>
      </c>
      <c r="P117" s="61">
        <v>45721</v>
      </c>
      <c r="Q117" s="61">
        <v>45721</v>
      </c>
      <c r="R117" s="61">
        <v>45721</v>
      </c>
      <c r="S117" s="61">
        <v>45721</v>
      </c>
      <c r="T117" s="61">
        <v>45750</v>
      </c>
      <c r="U117" s="61">
        <v>45750</v>
      </c>
      <c r="V117" s="61">
        <v>45783</v>
      </c>
      <c r="W117" s="61">
        <v>45783</v>
      </c>
      <c r="X117" s="61">
        <v>45813</v>
      </c>
      <c r="Y117" s="61">
        <v>45813</v>
      </c>
      <c r="Z117" s="61">
        <v>45841</v>
      </c>
      <c r="AA117" s="61">
        <v>45841</v>
      </c>
      <c r="AB117" s="61">
        <v>45874</v>
      </c>
      <c r="AC117" s="61">
        <v>45874</v>
      </c>
      <c r="AD117" s="61">
        <v>45903</v>
      </c>
      <c r="AE117" s="61">
        <v>45903</v>
      </c>
      <c r="AF117" s="61">
        <v>45933</v>
      </c>
      <c r="AG117" s="61">
        <v>45933</v>
      </c>
      <c r="AH117" s="61">
        <v>45936</v>
      </c>
      <c r="AI117" s="61">
        <v>45936</v>
      </c>
      <c r="AJ117" s="61">
        <v>45994</v>
      </c>
      <c r="AK117" s="61">
        <v>45994</v>
      </c>
      <c r="AL117" s="61">
        <v>46022</v>
      </c>
      <c r="AM117" s="61">
        <v>46022</v>
      </c>
      <c r="AN117" s="62"/>
      <c r="AO117" s="4"/>
      <c r="AP117" s="4"/>
      <c r="AQ117" s="4"/>
      <c r="AR117" s="4"/>
      <c r="AS117" s="4"/>
      <c r="AT117" s="4"/>
      <c r="AU117" s="4"/>
      <c r="AV117" s="4"/>
      <c r="AW117" s="4"/>
      <c r="AX117" s="4"/>
      <c r="AY117" s="4"/>
      <c r="AZ117" s="4"/>
      <c r="BA117" s="4"/>
      <c r="BB117" s="4"/>
      <c r="BC117" s="4"/>
      <c r="BD117" s="4"/>
      <c r="BE117" s="4"/>
      <c r="BF117" s="4"/>
      <c r="BG117" s="4"/>
      <c r="BH117" s="4"/>
    </row>
    <row r="118" spans="1:60" ht="24" customHeight="1">
      <c r="A118" s="4"/>
      <c r="B118" s="132"/>
      <c r="C118" s="132"/>
      <c r="D118" s="22" t="s">
        <v>740</v>
      </c>
      <c r="E118" s="22" t="s">
        <v>1109</v>
      </c>
      <c r="F118" s="38" t="s">
        <v>741</v>
      </c>
      <c r="G118" s="8" t="s">
        <v>1109</v>
      </c>
      <c r="H118" s="8" t="s">
        <v>746</v>
      </c>
      <c r="I118" s="8" t="s">
        <v>1109</v>
      </c>
      <c r="J118" s="63" t="s">
        <v>749</v>
      </c>
      <c r="K118" s="64"/>
      <c r="L118" s="65">
        <v>45839</v>
      </c>
      <c r="M118" s="65">
        <v>46032</v>
      </c>
      <c r="N118" s="66" t="s">
        <v>1061</v>
      </c>
      <c r="O118" s="67" t="s">
        <v>751</v>
      </c>
      <c r="P118" s="61">
        <v>45721</v>
      </c>
      <c r="Q118" s="61">
        <v>45721</v>
      </c>
      <c r="R118" s="61">
        <v>45721</v>
      </c>
      <c r="S118" s="61">
        <v>45721</v>
      </c>
      <c r="T118" s="61">
        <v>45750</v>
      </c>
      <c r="U118" s="61">
        <v>45750</v>
      </c>
      <c r="V118" s="61">
        <v>45783</v>
      </c>
      <c r="W118" s="61">
        <v>45783</v>
      </c>
      <c r="X118" s="61">
        <v>45813</v>
      </c>
      <c r="Y118" s="61">
        <v>45813</v>
      </c>
      <c r="Z118" s="61">
        <v>45841</v>
      </c>
      <c r="AA118" s="61">
        <v>45841</v>
      </c>
      <c r="AB118" s="61">
        <v>45874</v>
      </c>
      <c r="AC118" s="61">
        <v>45874</v>
      </c>
      <c r="AD118" s="61">
        <v>45903</v>
      </c>
      <c r="AE118" s="61">
        <v>45903</v>
      </c>
      <c r="AF118" s="61">
        <v>45933</v>
      </c>
      <c r="AG118" s="61">
        <v>45933</v>
      </c>
      <c r="AH118" s="61">
        <v>45936</v>
      </c>
      <c r="AI118" s="61">
        <v>45936</v>
      </c>
      <c r="AJ118" s="61">
        <v>45994</v>
      </c>
      <c r="AK118" s="61">
        <v>45994</v>
      </c>
      <c r="AL118" s="61">
        <v>46022</v>
      </c>
      <c r="AM118" s="61">
        <v>46022</v>
      </c>
      <c r="AN118" s="62"/>
      <c r="AO118" s="4"/>
      <c r="AP118" s="4"/>
      <c r="AQ118" s="4"/>
      <c r="AR118" s="4"/>
      <c r="AS118" s="4"/>
      <c r="AT118" s="4"/>
      <c r="AU118" s="4"/>
      <c r="AV118" s="4"/>
      <c r="AW118" s="4"/>
      <c r="AX118" s="4"/>
      <c r="AY118" s="4"/>
      <c r="AZ118" s="4"/>
      <c r="BA118" s="4"/>
      <c r="BB118" s="4"/>
      <c r="BC118" s="4"/>
      <c r="BD118" s="4"/>
      <c r="BE118" s="4"/>
      <c r="BF118" s="4"/>
      <c r="BG118" s="4"/>
      <c r="BH118" s="4"/>
    </row>
    <row r="119" spans="1:60" ht="24" customHeight="1">
      <c r="A119" s="4"/>
      <c r="B119" s="128"/>
      <c r="C119" s="128"/>
      <c r="D119" s="22" t="s">
        <v>753</v>
      </c>
      <c r="E119" s="22" t="s">
        <v>1109</v>
      </c>
      <c r="F119" s="38" t="s">
        <v>754</v>
      </c>
      <c r="G119" s="8" t="s">
        <v>1109</v>
      </c>
      <c r="H119" s="8" t="s">
        <v>758</v>
      </c>
      <c r="I119" s="8" t="s">
        <v>1109</v>
      </c>
      <c r="J119" s="63" t="s">
        <v>762</v>
      </c>
      <c r="K119" s="64"/>
      <c r="L119" s="65">
        <v>45689</v>
      </c>
      <c r="M119" s="65">
        <v>46021</v>
      </c>
      <c r="N119" s="66" t="s">
        <v>1061</v>
      </c>
      <c r="O119" s="67" t="s">
        <v>687</v>
      </c>
      <c r="P119" s="61">
        <v>45721</v>
      </c>
      <c r="Q119" s="61">
        <v>45721</v>
      </c>
      <c r="R119" s="61">
        <v>45721</v>
      </c>
      <c r="S119" s="61">
        <v>45721</v>
      </c>
      <c r="T119" s="61">
        <v>45750</v>
      </c>
      <c r="U119" s="61">
        <v>45750</v>
      </c>
      <c r="V119" s="61">
        <v>45783</v>
      </c>
      <c r="W119" s="61">
        <v>45783</v>
      </c>
      <c r="X119" s="61">
        <v>45813</v>
      </c>
      <c r="Y119" s="61">
        <v>45813</v>
      </c>
      <c r="Z119" s="61">
        <v>45841</v>
      </c>
      <c r="AA119" s="61">
        <v>45841</v>
      </c>
      <c r="AB119" s="61">
        <v>45874</v>
      </c>
      <c r="AC119" s="61">
        <v>45874</v>
      </c>
      <c r="AD119" s="61">
        <v>45903</v>
      </c>
      <c r="AE119" s="61">
        <v>45903</v>
      </c>
      <c r="AF119" s="61">
        <v>45933</v>
      </c>
      <c r="AG119" s="61">
        <v>45933</v>
      </c>
      <c r="AH119" s="61">
        <v>45936</v>
      </c>
      <c r="AI119" s="61">
        <v>45936</v>
      </c>
      <c r="AJ119" s="61">
        <v>45994</v>
      </c>
      <c r="AK119" s="61">
        <v>45994</v>
      </c>
      <c r="AL119" s="61">
        <v>46022</v>
      </c>
      <c r="AM119" s="61">
        <v>46022</v>
      </c>
      <c r="AN119" s="62"/>
      <c r="AO119" s="4"/>
      <c r="AP119" s="4"/>
      <c r="AQ119" s="4"/>
      <c r="AR119" s="4"/>
      <c r="AS119" s="4"/>
      <c r="AT119" s="4"/>
      <c r="AU119" s="4"/>
      <c r="AV119" s="4"/>
      <c r="AW119" s="4"/>
      <c r="AX119" s="4"/>
      <c r="AY119" s="4"/>
      <c r="AZ119" s="4"/>
      <c r="BA119" s="4"/>
      <c r="BB119" s="4"/>
      <c r="BC119" s="4"/>
      <c r="BD119" s="4"/>
      <c r="BE119" s="4"/>
      <c r="BF119" s="4"/>
      <c r="BG119" s="4"/>
      <c r="BH119" s="4"/>
    </row>
    <row r="120" spans="1:60" ht="24" customHeight="1">
      <c r="A120" s="4"/>
      <c r="B120" s="152" t="s">
        <v>1058</v>
      </c>
      <c r="C120" s="152" t="s">
        <v>1110</v>
      </c>
      <c r="D120" s="150" t="s">
        <v>765</v>
      </c>
      <c r="E120" s="150" t="s">
        <v>1111</v>
      </c>
      <c r="F120" s="151" t="s">
        <v>766</v>
      </c>
      <c r="G120" s="134" t="s">
        <v>1111</v>
      </c>
      <c r="H120" s="134" t="s">
        <v>771</v>
      </c>
      <c r="I120" s="8" t="s">
        <v>1111</v>
      </c>
      <c r="J120" s="63" t="s">
        <v>775</v>
      </c>
      <c r="K120" s="64"/>
      <c r="L120" s="65">
        <v>45717</v>
      </c>
      <c r="M120" s="65">
        <v>46006</v>
      </c>
      <c r="N120" s="66" t="s">
        <v>1061</v>
      </c>
      <c r="O120" s="67" t="s">
        <v>777</v>
      </c>
      <c r="P120" s="61">
        <v>45721</v>
      </c>
      <c r="Q120" s="61">
        <v>45721</v>
      </c>
      <c r="R120" s="61">
        <v>45721</v>
      </c>
      <c r="S120" s="61">
        <v>45721</v>
      </c>
      <c r="T120" s="61">
        <v>45750</v>
      </c>
      <c r="U120" s="61">
        <v>45750</v>
      </c>
      <c r="V120" s="61">
        <v>45783</v>
      </c>
      <c r="W120" s="61">
        <v>45783</v>
      </c>
      <c r="X120" s="61">
        <v>45813</v>
      </c>
      <c r="Y120" s="61">
        <v>45813</v>
      </c>
      <c r="Z120" s="61">
        <v>45841</v>
      </c>
      <c r="AA120" s="61">
        <v>45841</v>
      </c>
      <c r="AB120" s="61">
        <v>45874</v>
      </c>
      <c r="AC120" s="61">
        <v>45874</v>
      </c>
      <c r="AD120" s="61">
        <v>45903</v>
      </c>
      <c r="AE120" s="61">
        <v>45903</v>
      </c>
      <c r="AF120" s="61">
        <v>45933</v>
      </c>
      <c r="AG120" s="61">
        <v>45933</v>
      </c>
      <c r="AH120" s="61">
        <v>45936</v>
      </c>
      <c r="AI120" s="61">
        <v>45936</v>
      </c>
      <c r="AJ120" s="61">
        <v>45994</v>
      </c>
      <c r="AK120" s="61">
        <v>45994</v>
      </c>
      <c r="AL120" s="61">
        <v>46022</v>
      </c>
      <c r="AM120" s="61">
        <v>46022</v>
      </c>
      <c r="AN120" s="62"/>
      <c r="AO120" s="4"/>
      <c r="AP120" s="4"/>
      <c r="AQ120" s="4"/>
      <c r="AR120" s="4"/>
      <c r="AS120" s="4"/>
      <c r="AT120" s="4"/>
      <c r="AU120" s="4"/>
      <c r="AV120" s="4"/>
      <c r="AW120" s="4"/>
      <c r="AX120" s="4"/>
      <c r="AY120" s="4"/>
      <c r="AZ120" s="4"/>
      <c r="BA120" s="4"/>
      <c r="BB120" s="4"/>
      <c r="BC120" s="4"/>
      <c r="BD120" s="4"/>
      <c r="BE120" s="4"/>
      <c r="BF120" s="4"/>
      <c r="BG120" s="4"/>
      <c r="BH120" s="4"/>
    </row>
    <row r="121" spans="1:60" ht="24" customHeight="1">
      <c r="A121" s="4"/>
      <c r="B121" s="132"/>
      <c r="C121" s="132"/>
      <c r="D121" s="132"/>
      <c r="E121" s="132"/>
      <c r="F121" s="132"/>
      <c r="G121" s="128"/>
      <c r="H121" s="128"/>
      <c r="I121" s="8" t="s">
        <v>1111</v>
      </c>
      <c r="J121" s="63" t="s">
        <v>780</v>
      </c>
      <c r="K121" s="64"/>
      <c r="L121" s="65">
        <v>45717</v>
      </c>
      <c r="M121" s="65">
        <v>46006</v>
      </c>
      <c r="N121" s="66" t="s">
        <v>1061</v>
      </c>
      <c r="O121" s="67" t="s">
        <v>777</v>
      </c>
      <c r="P121" s="61">
        <v>45721</v>
      </c>
      <c r="Q121" s="61">
        <v>45721</v>
      </c>
      <c r="R121" s="61">
        <v>45721</v>
      </c>
      <c r="S121" s="61">
        <v>45721</v>
      </c>
      <c r="T121" s="61">
        <v>45750</v>
      </c>
      <c r="U121" s="61">
        <v>45750</v>
      </c>
      <c r="V121" s="61">
        <v>45783</v>
      </c>
      <c r="W121" s="61">
        <v>45783</v>
      </c>
      <c r="X121" s="61">
        <v>45813</v>
      </c>
      <c r="Y121" s="61">
        <v>45813</v>
      </c>
      <c r="Z121" s="61">
        <v>45841</v>
      </c>
      <c r="AA121" s="61">
        <v>45841</v>
      </c>
      <c r="AB121" s="61">
        <v>45874</v>
      </c>
      <c r="AC121" s="61">
        <v>45874</v>
      </c>
      <c r="AD121" s="61">
        <v>45903</v>
      </c>
      <c r="AE121" s="61">
        <v>45903</v>
      </c>
      <c r="AF121" s="61">
        <v>45933</v>
      </c>
      <c r="AG121" s="61">
        <v>45933</v>
      </c>
      <c r="AH121" s="61">
        <v>45936</v>
      </c>
      <c r="AI121" s="61">
        <v>45936</v>
      </c>
      <c r="AJ121" s="61">
        <v>45994</v>
      </c>
      <c r="AK121" s="61">
        <v>45994</v>
      </c>
      <c r="AL121" s="61">
        <v>46022</v>
      </c>
      <c r="AM121" s="61">
        <v>46022</v>
      </c>
      <c r="AN121" s="62"/>
      <c r="AO121" s="4"/>
      <c r="AP121" s="4"/>
      <c r="AQ121" s="4"/>
      <c r="AR121" s="4"/>
      <c r="AS121" s="4"/>
      <c r="AT121" s="4"/>
      <c r="AU121" s="4"/>
      <c r="AV121" s="4"/>
      <c r="AW121" s="4"/>
      <c r="AX121" s="4"/>
      <c r="AY121" s="4"/>
      <c r="AZ121" s="4"/>
      <c r="BA121" s="4"/>
      <c r="BB121" s="4"/>
      <c r="BC121" s="4"/>
      <c r="BD121" s="4"/>
      <c r="BE121" s="4"/>
      <c r="BF121" s="4"/>
      <c r="BG121" s="4"/>
      <c r="BH121" s="4"/>
    </row>
    <row r="122" spans="1:60" ht="24" customHeight="1">
      <c r="A122" s="4"/>
      <c r="B122" s="132"/>
      <c r="C122" s="132"/>
      <c r="D122" s="132"/>
      <c r="E122" s="132"/>
      <c r="F122" s="132"/>
      <c r="G122" s="28" t="s">
        <v>1111</v>
      </c>
      <c r="H122" s="28" t="s">
        <v>782</v>
      </c>
      <c r="I122" s="28" t="s">
        <v>1111</v>
      </c>
      <c r="J122" s="63" t="s">
        <v>785</v>
      </c>
      <c r="K122" s="64"/>
      <c r="L122" s="65">
        <v>45717</v>
      </c>
      <c r="M122" s="65">
        <v>46006</v>
      </c>
      <c r="N122" s="66" t="s">
        <v>1061</v>
      </c>
      <c r="O122" s="67" t="s">
        <v>777</v>
      </c>
      <c r="P122" s="61">
        <v>45721</v>
      </c>
      <c r="Q122" s="61">
        <v>45721</v>
      </c>
      <c r="R122" s="61">
        <v>45721</v>
      </c>
      <c r="S122" s="61">
        <v>45721</v>
      </c>
      <c r="T122" s="61">
        <v>45750</v>
      </c>
      <c r="U122" s="61">
        <v>45750</v>
      </c>
      <c r="V122" s="61">
        <v>45783</v>
      </c>
      <c r="W122" s="61">
        <v>45783</v>
      </c>
      <c r="X122" s="61">
        <v>45813</v>
      </c>
      <c r="Y122" s="61">
        <v>45813</v>
      </c>
      <c r="Z122" s="61">
        <v>45841</v>
      </c>
      <c r="AA122" s="61">
        <v>45841</v>
      </c>
      <c r="AB122" s="61">
        <v>45874</v>
      </c>
      <c r="AC122" s="61">
        <v>45874</v>
      </c>
      <c r="AD122" s="61">
        <v>45903</v>
      </c>
      <c r="AE122" s="61">
        <v>45903</v>
      </c>
      <c r="AF122" s="61">
        <v>45933</v>
      </c>
      <c r="AG122" s="61">
        <v>45933</v>
      </c>
      <c r="AH122" s="61">
        <v>45936</v>
      </c>
      <c r="AI122" s="61">
        <v>45936</v>
      </c>
      <c r="AJ122" s="61">
        <v>45994</v>
      </c>
      <c r="AK122" s="61">
        <v>45994</v>
      </c>
      <c r="AL122" s="61">
        <v>46022</v>
      </c>
      <c r="AM122" s="61">
        <v>46022</v>
      </c>
      <c r="AN122" s="62"/>
      <c r="AO122" s="4"/>
      <c r="AP122" s="4"/>
      <c r="AQ122" s="4"/>
      <c r="AR122" s="4"/>
      <c r="AS122" s="4"/>
      <c r="AT122" s="4"/>
      <c r="AU122" s="4"/>
      <c r="AV122" s="4"/>
      <c r="AW122" s="4"/>
      <c r="AX122" s="4"/>
      <c r="AY122" s="4"/>
      <c r="AZ122" s="4"/>
      <c r="BA122" s="4"/>
      <c r="BB122" s="4"/>
      <c r="BC122" s="4"/>
      <c r="BD122" s="4"/>
      <c r="BE122" s="4"/>
      <c r="BF122" s="4"/>
      <c r="BG122" s="4"/>
      <c r="BH122" s="4"/>
    </row>
    <row r="123" spans="1:60" ht="24" customHeight="1">
      <c r="A123" s="4"/>
      <c r="B123" s="132"/>
      <c r="C123" s="132"/>
      <c r="D123" s="128"/>
      <c r="E123" s="128"/>
      <c r="F123" s="128"/>
      <c r="G123" s="22" t="s">
        <v>1111</v>
      </c>
      <c r="H123" s="22" t="s">
        <v>787</v>
      </c>
      <c r="I123" s="22" t="s">
        <v>1111</v>
      </c>
      <c r="J123" s="63" t="s">
        <v>790</v>
      </c>
      <c r="K123" s="64"/>
      <c r="L123" s="65">
        <v>45717</v>
      </c>
      <c r="M123" s="65">
        <v>46006</v>
      </c>
      <c r="N123" s="66" t="s">
        <v>1061</v>
      </c>
      <c r="O123" s="67" t="s">
        <v>777</v>
      </c>
      <c r="P123" s="61">
        <v>45721</v>
      </c>
      <c r="Q123" s="61">
        <v>45721</v>
      </c>
      <c r="R123" s="61">
        <v>45721</v>
      </c>
      <c r="S123" s="61">
        <v>45721</v>
      </c>
      <c r="T123" s="61">
        <v>45750</v>
      </c>
      <c r="U123" s="61">
        <v>45750</v>
      </c>
      <c r="V123" s="61">
        <v>45783</v>
      </c>
      <c r="W123" s="61">
        <v>45783</v>
      </c>
      <c r="X123" s="61">
        <v>45813</v>
      </c>
      <c r="Y123" s="61">
        <v>45813</v>
      </c>
      <c r="Z123" s="61">
        <v>45841</v>
      </c>
      <c r="AA123" s="61">
        <v>45841</v>
      </c>
      <c r="AB123" s="61">
        <v>45874</v>
      </c>
      <c r="AC123" s="61">
        <v>45874</v>
      </c>
      <c r="AD123" s="61">
        <v>45903</v>
      </c>
      <c r="AE123" s="61">
        <v>45903</v>
      </c>
      <c r="AF123" s="61">
        <v>45933</v>
      </c>
      <c r="AG123" s="61">
        <v>45933</v>
      </c>
      <c r="AH123" s="61">
        <v>45936</v>
      </c>
      <c r="AI123" s="61">
        <v>45936</v>
      </c>
      <c r="AJ123" s="61">
        <v>45994</v>
      </c>
      <c r="AK123" s="61">
        <v>45994</v>
      </c>
      <c r="AL123" s="61">
        <v>46022</v>
      </c>
      <c r="AM123" s="61">
        <v>46022</v>
      </c>
      <c r="AN123" s="62"/>
      <c r="AO123" s="4"/>
      <c r="AP123" s="4"/>
      <c r="AQ123" s="4"/>
      <c r="AR123" s="4"/>
      <c r="AS123" s="4"/>
      <c r="AT123" s="4"/>
      <c r="AU123" s="4"/>
      <c r="AV123" s="4"/>
      <c r="AW123" s="4"/>
      <c r="AX123" s="4"/>
      <c r="AY123" s="4"/>
      <c r="AZ123" s="4"/>
      <c r="BA123" s="4"/>
      <c r="BB123" s="4"/>
      <c r="BC123" s="4"/>
      <c r="BD123" s="4"/>
      <c r="BE123" s="4"/>
      <c r="BF123" s="4"/>
      <c r="BG123" s="4"/>
      <c r="BH123" s="4"/>
    </row>
    <row r="124" spans="1:60" ht="49.5" customHeight="1">
      <c r="A124" s="4"/>
      <c r="B124" s="132"/>
      <c r="C124" s="132"/>
      <c r="D124" s="22" t="s">
        <v>792</v>
      </c>
      <c r="E124" s="22" t="s">
        <v>1111</v>
      </c>
      <c r="F124" s="38" t="s">
        <v>793</v>
      </c>
      <c r="G124" s="8" t="s">
        <v>1111</v>
      </c>
      <c r="H124" s="8" t="s">
        <v>797</v>
      </c>
      <c r="I124" s="8" t="s">
        <v>1111</v>
      </c>
      <c r="J124" s="63" t="s">
        <v>801</v>
      </c>
      <c r="K124" s="64"/>
      <c r="L124" s="65">
        <v>45748</v>
      </c>
      <c r="M124" s="65">
        <v>46006</v>
      </c>
      <c r="N124" s="66" t="s">
        <v>1061</v>
      </c>
      <c r="O124" s="67" t="s">
        <v>66</v>
      </c>
      <c r="P124" s="61">
        <v>45721</v>
      </c>
      <c r="Q124" s="61">
        <v>45721</v>
      </c>
      <c r="R124" s="61">
        <v>45721</v>
      </c>
      <c r="S124" s="61">
        <v>45721</v>
      </c>
      <c r="T124" s="61">
        <v>45750</v>
      </c>
      <c r="U124" s="61">
        <v>45750</v>
      </c>
      <c r="V124" s="61">
        <v>45783</v>
      </c>
      <c r="W124" s="61">
        <v>45783</v>
      </c>
      <c r="X124" s="61">
        <v>45813</v>
      </c>
      <c r="Y124" s="61">
        <v>45813</v>
      </c>
      <c r="Z124" s="61">
        <v>45841</v>
      </c>
      <c r="AA124" s="61">
        <v>45841</v>
      </c>
      <c r="AB124" s="61">
        <v>45874</v>
      </c>
      <c r="AC124" s="61">
        <v>45874</v>
      </c>
      <c r="AD124" s="61">
        <v>45903</v>
      </c>
      <c r="AE124" s="61">
        <v>45903</v>
      </c>
      <c r="AF124" s="61">
        <v>45933</v>
      </c>
      <c r="AG124" s="61">
        <v>45933</v>
      </c>
      <c r="AH124" s="61">
        <v>45936</v>
      </c>
      <c r="AI124" s="61">
        <v>45936</v>
      </c>
      <c r="AJ124" s="61">
        <v>45994</v>
      </c>
      <c r="AK124" s="61">
        <v>45994</v>
      </c>
      <c r="AL124" s="61">
        <v>46022</v>
      </c>
      <c r="AM124" s="61">
        <v>46022</v>
      </c>
      <c r="AN124" s="62"/>
      <c r="AO124" s="4"/>
      <c r="AP124" s="4"/>
      <c r="AQ124" s="4"/>
      <c r="AR124" s="4"/>
      <c r="AS124" s="4"/>
      <c r="AT124" s="4"/>
      <c r="AU124" s="4"/>
      <c r="AV124" s="4"/>
      <c r="AW124" s="4"/>
      <c r="AX124" s="4"/>
      <c r="AY124" s="4"/>
      <c r="AZ124" s="4"/>
      <c r="BA124" s="4"/>
      <c r="BB124" s="4"/>
      <c r="BC124" s="4"/>
      <c r="BD124" s="4"/>
      <c r="BE124" s="4"/>
      <c r="BF124" s="4"/>
      <c r="BG124" s="4"/>
      <c r="BH124" s="4"/>
    </row>
    <row r="125" spans="1:60" ht="48.75" customHeight="1">
      <c r="A125" s="4"/>
      <c r="B125" s="132"/>
      <c r="C125" s="132"/>
      <c r="D125" s="22" t="s">
        <v>804</v>
      </c>
      <c r="E125" s="22" t="s">
        <v>1111</v>
      </c>
      <c r="F125" s="38" t="s">
        <v>805</v>
      </c>
      <c r="G125" s="8" t="s">
        <v>1111</v>
      </c>
      <c r="H125" s="8" t="s">
        <v>810</v>
      </c>
      <c r="I125" s="8" t="s">
        <v>1111</v>
      </c>
      <c r="J125" s="63" t="s">
        <v>813</v>
      </c>
      <c r="K125" s="64"/>
      <c r="L125" s="65">
        <v>45748</v>
      </c>
      <c r="M125" s="65">
        <v>46006</v>
      </c>
      <c r="N125" s="66" t="s">
        <v>1061</v>
      </c>
      <c r="O125" s="67" t="s">
        <v>66</v>
      </c>
      <c r="P125" s="61">
        <v>45721</v>
      </c>
      <c r="Q125" s="61">
        <v>45721</v>
      </c>
      <c r="R125" s="61">
        <v>45721</v>
      </c>
      <c r="S125" s="61">
        <v>45721</v>
      </c>
      <c r="T125" s="61">
        <v>45750</v>
      </c>
      <c r="U125" s="61">
        <v>45750</v>
      </c>
      <c r="V125" s="61">
        <v>45783</v>
      </c>
      <c r="W125" s="61">
        <v>45783</v>
      </c>
      <c r="X125" s="61">
        <v>45813</v>
      </c>
      <c r="Y125" s="61">
        <v>45813</v>
      </c>
      <c r="Z125" s="61">
        <v>45841</v>
      </c>
      <c r="AA125" s="61">
        <v>45841</v>
      </c>
      <c r="AB125" s="61">
        <v>45874</v>
      </c>
      <c r="AC125" s="61">
        <v>45874</v>
      </c>
      <c r="AD125" s="61">
        <v>45903</v>
      </c>
      <c r="AE125" s="61">
        <v>45903</v>
      </c>
      <c r="AF125" s="61">
        <v>45933</v>
      </c>
      <c r="AG125" s="61">
        <v>45933</v>
      </c>
      <c r="AH125" s="61">
        <v>45936</v>
      </c>
      <c r="AI125" s="61">
        <v>45936</v>
      </c>
      <c r="AJ125" s="61">
        <v>45994</v>
      </c>
      <c r="AK125" s="61">
        <v>45994</v>
      </c>
      <c r="AL125" s="61">
        <v>46022</v>
      </c>
      <c r="AM125" s="61">
        <v>46022</v>
      </c>
      <c r="AN125" s="62"/>
      <c r="AO125" s="4"/>
      <c r="AP125" s="4"/>
      <c r="AQ125" s="4"/>
      <c r="AR125" s="4"/>
      <c r="AS125" s="4"/>
      <c r="AT125" s="4"/>
      <c r="AU125" s="4"/>
      <c r="AV125" s="4"/>
      <c r="AW125" s="4"/>
      <c r="AX125" s="4"/>
      <c r="AY125" s="4"/>
      <c r="AZ125" s="4"/>
      <c r="BA125" s="4"/>
      <c r="BB125" s="4"/>
      <c r="BC125" s="4"/>
      <c r="BD125" s="4"/>
      <c r="BE125" s="4"/>
      <c r="BF125" s="4"/>
      <c r="BG125" s="4"/>
      <c r="BH125" s="4"/>
    </row>
    <row r="126" spans="1:60" ht="36.75" customHeight="1">
      <c r="A126" s="4"/>
      <c r="B126" s="128"/>
      <c r="C126" s="128"/>
      <c r="D126" s="22" t="s">
        <v>816</v>
      </c>
      <c r="E126" s="22" t="s">
        <v>1111</v>
      </c>
      <c r="F126" s="38" t="s">
        <v>817</v>
      </c>
      <c r="G126" s="8" t="s">
        <v>1111</v>
      </c>
      <c r="H126" s="8" t="s">
        <v>822</v>
      </c>
      <c r="I126" s="8" t="s">
        <v>1111</v>
      </c>
      <c r="J126" s="63" t="s">
        <v>825</v>
      </c>
      <c r="K126" s="64"/>
      <c r="L126" s="65">
        <v>45748</v>
      </c>
      <c r="M126" s="65">
        <v>46006</v>
      </c>
      <c r="N126" s="66" t="s">
        <v>1061</v>
      </c>
      <c r="O126" s="67" t="s">
        <v>66</v>
      </c>
      <c r="P126" s="61">
        <v>45721</v>
      </c>
      <c r="Q126" s="61">
        <v>45721</v>
      </c>
      <c r="R126" s="61">
        <v>45721</v>
      </c>
      <c r="S126" s="61">
        <v>45721</v>
      </c>
      <c r="T126" s="61">
        <v>45750</v>
      </c>
      <c r="U126" s="61">
        <v>45750</v>
      </c>
      <c r="V126" s="61">
        <v>45783</v>
      </c>
      <c r="W126" s="61">
        <v>45783</v>
      </c>
      <c r="X126" s="61">
        <v>45813</v>
      </c>
      <c r="Y126" s="61">
        <v>45813</v>
      </c>
      <c r="Z126" s="61">
        <v>45841</v>
      </c>
      <c r="AA126" s="61">
        <v>45841</v>
      </c>
      <c r="AB126" s="61">
        <v>45874</v>
      </c>
      <c r="AC126" s="61">
        <v>45874</v>
      </c>
      <c r="AD126" s="61">
        <v>45903</v>
      </c>
      <c r="AE126" s="61">
        <v>45903</v>
      </c>
      <c r="AF126" s="61">
        <v>45933</v>
      </c>
      <c r="AG126" s="61">
        <v>45933</v>
      </c>
      <c r="AH126" s="61">
        <v>45936</v>
      </c>
      <c r="AI126" s="61">
        <v>45936</v>
      </c>
      <c r="AJ126" s="61">
        <v>45994</v>
      </c>
      <c r="AK126" s="61">
        <v>45994</v>
      </c>
      <c r="AL126" s="61">
        <v>46022</v>
      </c>
      <c r="AM126" s="61">
        <v>46022</v>
      </c>
      <c r="AN126" s="62"/>
      <c r="AO126" s="4"/>
      <c r="AP126" s="4"/>
      <c r="AQ126" s="4"/>
      <c r="AR126" s="4"/>
      <c r="AS126" s="4"/>
      <c r="AT126" s="4"/>
      <c r="AU126" s="4"/>
      <c r="AV126" s="4"/>
      <c r="AW126" s="4"/>
      <c r="AX126" s="4"/>
      <c r="AY126" s="4"/>
      <c r="AZ126" s="4"/>
      <c r="BA126" s="4"/>
      <c r="BB126" s="4"/>
      <c r="BC126" s="4"/>
      <c r="BD126" s="4"/>
      <c r="BE126" s="4"/>
      <c r="BF126" s="4"/>
      <c r="BG126" s="4"/>
      <c r="BH126" s="4"/>
    </row>
    <row r="127" spans="1:60" ht="36.75" customHeight="1">
      <c r="A127" s="4"/>
      <c r="B127" s="152" t="s">
        <v>1058</v>
      </c>
      <c r="C127" s="152" t="s">
        <v>1112</v>
      </c>
      <c r="D127" s="22" t="s">
        <v>828</v>
      </c>
      <c r="E127" s="22" t="s">
        <v>1113</v>
      </c>
      <c r="F127" s="38" t="s">
        <v>829</v>
      </c>
      <c r="G127" s="8" t="s">
        <v>1113</v>
      </c>
      <c r="H127" s="8" t="s">
        <v>833</v>
      </c>
      <c r="I127" s="8" t="s">
        <v>1113</v>
      </c>
      <c r="J127" s="63" t="s">
        <v>836</v>
      </c>
      <c r="K127" s="64"/>
      <c r="L127" s="65">
        <v>45809</v>
      </c>
      <c r="M127" s="65">
        <v>46006</v>
      </c>
      <c r="N127" s="66" t="s">
        <v>1061</v>
      </c>
      <c r="O127" s="67" t="s">
        <v>838</v>
      </c>
      <c r="P127" s="61">
        <v>45721</v>
      </c>
      <c r="Q127" s="61">
        <v>45721</v>
      </c>
      <c r="R127" s="61">
        <v>45721</v>
      </c>
      <c r="S127" s="61">
        <v>45721</v>
      </c>
      <c r="T127" s="61">
        <v>45750</v>
      </c>
      <c r="U127" s="61">
        <v>45750</v>
      </c>
      <c r="V127" s="61">
        <v>45783</v>
      </c>
      <c r="W127" s="61">
        <v>45783</v>
      </c>
      <c r="X127" s="61">
        <v>45813</v>
      </c>
      <c r="Y127" s="61">
        <v>45813</v>
      </c>
      <c r="Z127" s="61">
        <v>45841</v>
      </c>
      <c r="AA127" s="61">
        <v>45841</v>
      </c>
      <c r="AB127" s="61">
        <v>45874</v>
      </c>
      <c r="AC127" s="61">
        <v>45874</v>
      </c>
      <c r="AD127" s="61">
        <v>45903</v>
      </c>
      <c r="AE127" s="61">
        <v>45903</v>
      </c>
      <c r="AF127" s="61">
        <v>45933</v>
      </c>
      <c r="AG127" s="61">
        <v>45933</v>
      </c>
      <c r="AH127" s="61">
        <v>45936</v>
      </c>
      <c r="AI127" s="61">
        <v>45936</v>
      </c>
      <c r="AJ127" s="61">
        <v>45994</v>
      </c>
      <c r="AK127" s="61">
        <v>45994</v>
      </c>
      <c r="AL127" s="61">
        <v>46022</v>
      </c>
      <c r="AM127" s="61">
        <v>46022</v>
      </c>
      <c r="AN127" s="62"/>
      <c r="AO127" s="4"/>
      <c r="AP127" s="4"/>
      <c r="AQ127" s="4"/>
      <c r="AR127" s="4"/>
      <c r="AS127" s="4"/>
      <c r="AT127" s="4"/>
      <c r="AU127" s="4"/>
      <c r="AV127" s="4"/>
      <c r="AW127" s="4"/>
      <c r="AX127" s="4"/>
      <c r="AY127" s="4"/>
      <c r="AZ127" s="4"/>
      <c r="BA127" s="4"/>
      <c r="BB127" s="4"/>
      <c r="BC127" s="4"/>
      <c r="BD127" s="4"/>
      <c r="BE127" s="4"/>
      <c r="BF127" s="4"/>
      <c r="BG127" s="4"/>
      <c r="BH127" s="4"/>
    </row>
    <row r="128" spans="1:60" ht="36.75" customHeight="1">
      <c r="A128" s="4"/>
      <c r="B128" s="132"/>
      <c r="C128" s="132"/>
      <c r="D128" s="22" t="s">
        <v>840</v>
      </c>
      <c r="E128" s="22" t="s">
        <v>1113</v>
      </c>
      <c r="F128" s="38" t="s">
        <v>841</v>
      </c>
      <c r="G128" s="8" t="s">
        <v>1113</v>
      </c>
      <c r="H128" s="8" t="s">
        <v>845</v>
      </c>
      <c r="I128" s="8" t="s">
        <v>1113</v>
      </c>
      <c r="J128" s="63" t="s">
        <v>849</v>
      </c>
      <c r="K128" s="64"/>
      <c r="L128" s="65">
        <v>45778</v>
      </c>
      <c r="M128" s="65">
        <v>46006</v>
      </c>
      <c r="N128" s="66" t="s">
        <v>1061</v>
      </c>
      <c r="O128" s="67" t="s">
        <v>838</v>
      </c>
      <c r="P128" s="61">
        <v>45721</v>
      </c>
      <c r="Q128" s="61">
        <v>45721</v>
      </c>
      <c r="R128" s="61">
        <v>45721</v>
      </c>
      <c r="S128" s="61">
        <v>45721</v>
      </c>
      <c r="T128" s="61">
        <v>45750</v>
      </c>
      <c r="U128" s="61">
        <v>45750</v>
      </c>
      <c r="V128" s="61">
        <v>45783</v>
      </c>
      <c r="W128" s="61">
        <v>45783</v>
      </c>
      <c r="X128" s="61">
        <v>45813</v>
      </c>
      <c r="Y128" s="61">
        <v>45813</v>
      </c>
      <c r="Z128" s="61">
        <v>45841</v>
      </c>
      <c r="AA128" s="61">
        <v>45841</v>
      </c>
      <c r="AB128" s="61">
        <v>45874</v>
      </c>
      <c r="AC128" s="61">
        <v>45874</v>
      </c>
      <c r="AD128" s="61">
        <v>45903</v>
      </c>
      <c r="AE128" s="61">
        <v>45903</v>
      </c>
      <c r="AF128" s="61">
        <v>45933</v>
      </c>
      <c r="AG128" s="61">
        <v>45933</v>
      </c>
      <c r="AH128" s="61">
        <v>45936</v>
      </c>
      <c r="AI128" s="61">
        <v>45936</v>
      </c>
      <c r="AJ128" s="61">
        <v>45994</v>
      </c>
      <c r="AK128" s="61">
        <v>45994</v>
      </c>
      <c r="AL128" s="61">
        <v>46022</v>
      </c>
      <c r="AM128" s="61">
        <v>46022</v>
      </c>
      <c r="AN128" s="62"/>
      <c r="AO128" s="4"/>
      <c r="AP128" s="4"/>
      <c r="AQ128" s="4"/>
      <c r="AR128" s="4"/>
      <c r="AS128" s="4"/>
      <c r="AT128" s="4"/>
      <c r="AU128" s="4"/>
      <c r="AV128" s="4"/>
      <c r="AW128" s="4"/>
      <c r="AX128" s="4"/>
      <c r="AY128" s="4"/>
      <c r="AZ128" s="4"/>
      <c r="BA128" s="4"/>
      <c r="BB128" s="4"/>
      <c r="BC128" s="4"/>
      <c r="BD128" s="4"/>
      <c r="BE128" s="4"/>
      <c r="BF128" s="4"/>
      <c r="BG128" s="4"/>
      <c r="BH128" s="4"/>
    </row>
    <row r="129" spans="1:60" ht="36.75" customHeight="1">
      <c r="A129" s="4"/>
      <c r="B129" s="132"/>
      <c r="C129" s="132"/>
      <c r="D129" s="22" t="s">
        <v>852</v>
      </c>
      <c r="E129" s="22" t="s">
        <v>1113</v>
      </c>
      <c r="F129" s="38" t="s">
        <v>853</v>
      </c>
      <c r="G129" s="8" t="s">
        <v>1113</v>
      </c>
      <c r="H129" s="8" t="s">
        <v>857</v>
      </c>
      <c r="I129" s="8" t="s">
        <v>1113</v>
      </c>
      <c r="J129" s="63" t="s">
        <v>861</v>
      </c>
      <c r="K129" s="64"/>
      <c r="L129" s="65">
        <v>45809</v>
      </c>
      <c r="M129" s="65">
        <v>46006</v>
      </c>
      <c r="N129" s="66" t="s">
        <v>1061</v>
      </c>
      <c r="O129" s="67" t="s">
        <v>863</v>
      </c>
      <c r="P129" s="61">
        <v>45721</v>
      </c>
      <c r="Q129" s="61">
        <v>45721</v>
      </c>
      <c r="R129" s="61">
        <v>45721</v>
      </c>
      <c r="S129" s="61">
        <v>45721</v>
      </c>
      <c r="T129" s="61">
        <v>45750</v>
      </c>
      <c r="U129" s="61">
        <v>45750</v>
      </c>
      <c r="V129" s="61">
        <v>45783</v>
      </c>
      <c r="W129" s="61">
        <v>45783</v>
      </c>
      <c r="X129" s="61">
        <v>45813</v>
      </c>
      <c r="Y129" s="61">
        <v>45813</v>
      </c>
      <c r="Z129" s="61">
        <v>45841</v>
      </c>
      <c r="AA129" s="61">
        <v>45841</v>
      </c>
      <c r="AB129" s="61">
        <v>45874</v>
      </c>
      <c r="AC129" s="61">
        <v>45874</v>
      </c>
      <c r="AD129" s="61">
        <v>45903</v>
      </c>
      <c r="AE129" s="61">
        <v>45903</v>
      </c>
      <c r="AF129" s="61">
        <v>45933</v>
      </c>
      <c r="AG129" s="61">
        <v>45933</v>
      </c>
      <c r="AH129" s="61">
        <v>45936</v>
      </c>
      <c r="AI129" s="61">
        <v>45936</v>
      </c>
      <c r="AJ129" s="61">
        <v>45994</v>
      </c>
      <c r="AK129" s="61">
        <v>45994</v>
      </c>
      <c r="AL129" s="61">
        <v>46022</v>
      </c>
      <c r="AM129" s="61">
        <v>46022</v>
      </c>
      <c r="AN129" s="62"/>
      <c r="AO129" s="4"/>
      <c r="AP129" s="4"/>
      <c r="AQ129" s="4"/>
      <c r="AR129" s="4"/>
      <c r="AS129" s="4"/>
      <c r="AT129" s="4"/>
      <c r="AU129" s="4"/>
      <c r="AV129" s="4"/>
      <c r="AW129" s="4"/>
      <c r="AX129" s="4"/>
      <c r="AY129" s="4"/>
      <c r="AZ129" s="4"/>
      <c r="BA129" s="4"/>
      <c r="BB129" s="4"/>
      <c r="BC129" s="4"/>
      <c r="BD129" s="4"/>
      <c r="BE129" s="4"/>
      <c r="BF129" s="4"/>
      <c r="BG129" s="4"/>
      <c r="BH129" s="4"/>
    </row>
    <row r="130" spans="1:60" ht="24" customHeight="1">
      <c r="A130" s="4"/>
      <c r="B130" s="132"/>
      <c r="C130" s="132"/>
      <c r="D130" s="22" t="s">
        <v>865</v>
      </c>
      <c r="E130" s="22" t="s">
        <v>1113</v>
      </c>
      <c r="F130" s="38" t="s">
        <v>866</v>
      </c>
      <c r="G130" s="8" t="s">
        <v>1113</v>
      </c>
      <c r="H130" s="8" t="s">
        <v>870</v>
      </c>
      <c r="I130" s="8" t="s">
        <v>1113</v>
      </c>
      <c r="J130" s="63" t="s">
        <v>873</v>
      </c>
      <c r="K130" s="64"/>
      <c r="L130" s="65">
        <v>45809</v>
      </c>
      <c r="M130" s="65">
        <v>46022</v>
      </c>
      <c r="N130" s="66" t="s">
        <v>1061</v>
      </c>
      <c r="O130" s="67" t="s">
        <v>838</v>
      </c>
      <c r="P130" s="61">
        <v>45721</v>
      </c>
      <c r="Q130" s="61">
        <v>45721</v>
      </c>
      <c r="R130" s="61">
        <v>45721</v>
      </c>
      <c r="S130" s="61">
        <v>45721</v>
      </c>
      <c r="T130" s="61">
        <v>45750</v>
      </c>
      <c r="U130" s="61">
        <v>45750</v>
      </c>
      <c r="V130" s="61">
        <v>45783</v>
      </c>
      <c r="W130" s="61">
        <v>45783</v>
      </c>
      <c r="X130" s="61">
        <v>45813</v>
      </c>
      <c r="Y130" s="61">
        <v>45813</v>
      </c>
      <c r="Z130" s="61">
        <v>45841</v>
      </c>
      <c r="AA130" s="61">
        <v>45841</v>
      </c>
      <c r="AB130" s="61">
        <v>45874</v>
      </c>
      <c r="AC130" s="61">
        <v>45874</v>
      </c>
      <c r="AD130" s="61">
        <v>45903</v>
      </c>
      <c r="AE130" s="61">
        <v>45903</v>
      </c>
      <c r="AF130" s="61">
        <v>45933</v>
      </c>
      <c r="AG130" s="61">
        <v>45933</v>
      </c>
      <c r="AH130" s="61">
        <v>45936</v>
      </c>
      <c r="AI130" s="61">
        <v>45936</v>
      </c>
      <c r="AJ130" s="61">
        <v>45994</v>
      </c>
      <c r="AK130" s="61">
        <v>45994</v>
      </c>
      <c r="AL130" s="61">
        <v>46022</v>
      </c>
      <c r="AM130" s="61">
        <v>46022</v>
      </c>
      <c r="AN130" s="62"/>
      <c r="AO130" s="4"/>
      <c r="AP130" s="4"/>
      <c r="AQ130" s="4"/>
      <c r="AR130" s="4"/>
      <c r="AS130" s="4"/>
      <c r="AT130" s="4"/>
      <c r="AU130" s="4"/>
      <c r="AV130" s="4"/>
      <c r="AW130" s="4"/>
      <c r="AX130" s="4"/>
      <c r="AY130" s="4"/>
      <c r="AZ130" s="4"/>
      <c r="BA130" s="4"/>
      <c r="BB130" s="4"/>
      <c r="BC130" s="4"/>
      <c r="BD130" s="4"/>
      <c r="BE130" s="4"/>
      <c r="BF130" s="4"/>
      <c r="BG130" s="4"/>
      <c r="BH130" s="4"/>
    </row>
    <row r="131" spans="1:60" ht="24" customHeight="1">
      <c r="A131" s="4"/>
      <c r="B131" s="132"/>
      <c r="C131" s="132"/>
      <c r="D131" s="150" t="s">
        <v>876</v>
      </c>
      <c r="E131" s="150" t="s">
        <v>1113</v>
      </c>
      <c r="F131" s="151" t="s">
        <v>877</v>
      </c>
      <c r="G131" s="8" t="s">
        <v>1113</v>
      </c>
      <c r="H131" s="8" t="s">
        <v>881</v>
      </c>
      <c r="I131" s="8" t="s">
        <v>1113</v>
      </c>
      <c r="J131" s="63" t="s">
        <v>885</v>
      </c>
      <c r="K131" s="64"/>
      <c r="L131" s="65">
        <v>45717</v>
      </c>
      <c r="M131" s="65">
        <v>46006</v>
      </c>
      <c r="N131" s="66" t="s">
        <v>1061</v>
      </c>
      <c r="O131" s="67" t="s">
        <v>838</v>
      </c>
      <c r="P131" s="61">
        <v>45721</v>
      </c>
      <c r="Q131" s="61">
        <v>45721</v>
      </c>
      <c r="R131" s="61">
        <v>45721</v>
      </c>
      <c r="S131" s="61">
        <v>45721</v>
      </c>
      <c r="T131" s="61">
        <v>45750</v>
      </c>
      <c r="U131" s="61">
        <v>45750</v>
      </c>
      <c r="V131" s="61">
        <v>45783</v>
      </c>
      <c r="W131" s="61">
        <v>45783</v>
      </c>
      <c r="X131" s="61">
        <v>45813</v>
      </c>
      <c r="Y131" s="61">
        <v>45813</v>
      </c>
      <c r="Z131" s="61">
        <v>45841</v>
      </c>
      <c r="AA131" s="61">
        <v>45841</v>
      </c>
      <c r="AB131" s="61">
        <v>45874</v>
      </c>
      <c r="AC131" s="61">
        <v>45874</v>
      </c>
      <c r="AD131" s="61">
        <v>45903</v>
      </c>
      <c r="AE131" s="61">
        <v>45903</v>
      </c>
      <c r="AF131" s="61">
        <v>45933</v>
      </c>
      <c r="AG131" s="61">
        <v>45933</v>
      </c>
      <c r="AH131" s="61">
        <v>45936</v>
      </c>
      <c r="AI131" s="61">
        <v>45936</v>
      </c>
      <c r="AJ131" s="61">
        <v>45994</v>
      </c>
      <c r="AK131" s="61">
        <v>45994</v>
      </c>
      <c r="AL131" s="61">
        <v>46022</v>
      </c>
      <c r="AM131" s="61">
        <v>46022</v>
      </c>
      <c r="AN131" s="62"/>
      <c r="AO131" s="4"/>
      <c r="AP131" s="4"/>
      <c r="AQ131" s="4"/>
      <c r="AR131" s="4"/>
      <c r="AS131" s="4"/>
      <c r="AT131" s="4"/>
      <c r="AU131" s="4"/>
      <c r="AV131" s="4"/>
      <c r="AW131" s="4"/>
      <c r="AX131" s="4"/>
      <c r="AY131" s="4"/>
      <c r="AZ131" s="4"/>
      <c r="BA131" s="4"/>
      <c r="BB131" s="4"/>
      <c r="BC131" s="4"/>
      <c r="BD131" s="4"/>
      <c r="BE131" s="4"/>
      <c r="BF131" s="4"/>
      <c r="BG131" s="4"/>
      <c r="BH131" s="4"/>
    </row>
    <row r="132" spans="1:60" ht="24" customHeight="1">
      <c r="A132" s="4"/>
      <c r="B132" s="132"/>
      <c r="C132" s="132"/>
      <c r="D132" s="128"/>
      <c r="E132" s="128"/>
      <c r="F132" s="128"/>
      <c r="G132" s="22" t="s">
        <v>1113</v>
      </c>
      <c r="H132" s="22" t="s">
        <v>888</v>
      </c>
      <c r="I132" s="22" t="s">
        <v>1113</v>
      </c>
      <c r="J132" s="63" t="s">
        <v>892</v>
      </c>
      <c r="K132" s="64"/>
      <c r="L132" s="65">
        <v>45301</v>
      </c>
      <c r="M132" s="65">
        <v>45382</v>
      </c>
      <c r="N132" s="66" t="s">
        <v>1061</v>
      </c>
      <c r="O132" s="67" t="s">
        <v>863</v>
      </c>
      <c r="P132" s="61">
        <v>45721</v>
      </c>
      <c r="Q132" s="61">
        <v>45721</v>
      </c>
      <c r="R132" s="61">
        <v>45721</v>
      </c>
      <c r="S132" s="61">
        <v>45721</v>
      </c>
      <c r="T132" s="61">
        <v>45750</v>
      </c>
      <c r="U132" s="61">
        <v>45750</v>
      </c>
      <c r="V132" s="61">
        <v>45783</v>
      </c>
      <c r="W132" s="61">
        <v>45783</v>
      </c>
      <c r="X132" s="61">
        <v>45813</v>
      </c>
      <c r="Y132" s="61">
        <v>45813</v>
      </c>
      <c r="Z132" s="61">
        <v>45841</v>
      </c>
      <c r="AA132" s="61">
        <v>45841</v>
      </c>
      <c r="AB132" s="61">
        <v>45874</v>
      </c>
      <c r="AC132" s="61">
        <v>45874</v>
      </c>
      <c r="AD132" s="61">
        <v>45903</v>
      </c>
      <c r="AE132" s="61">
        <v>45903</v>
      </c>
      <c r="AF132" s="61">
        <v>45933</v>
      </c>
      <c r="AG132" s="61">
        <v>45933</v>
      </c>
      <c r="AH132" s="61">
        <v>45936</v>
      </c>
      <c r="AI132" s="61">
        <v>45936</v>
      </c>
      <c r="AJ132" s="61">
        <v>45994</v>
      </c>
      <c r="AK132" s="61">
        <v>45994</v>
      </c>
      <c r="AL132" s="61">
        <v>46022</v>
      </c>
      <c r="AM132" s="61">
        <v>46022</v>
      </c>
      <c r="AN132" s="62"/>
      <c r="AO132" s="4"/>
      <c r="AP132" s="4"/>
      <c r="AQ132" s="4"/>
      <c r="AR132" s="4"/>
      <c r="AS132" s="4"/>
      <c r="AT132" s="4"/>
      <c r="AU132" s="4"/>
      <c r="AV132" s="4"/>
      <c r="AW132" s="4"/>
      <c r="AX132" s="4"/>
      <c r="AY132" s="4"/>
      <c r="AZ132" s="4"/>
      <c r="BA132" s="4"/>
      <c r="BB132" s="4"/>
      <c r="BC132" s="4"/>
      <c r="BD132" s="4"/>
      <c r="BE132" s="4"/>
      <c r="BF132" s="4"/>
      <c r="BG132" s="4"/>
      <c r="BH132" s="4"/>
    </row>
    <row r="133" spans="1:60" ht="24" customHeight="1">
      <c r="A133" s="4"/>
      <c r="B133" s="128"/>
      <c r="C133" s="128"/>
      <c r="D133" s="22" t="s">
        <v>894</v>
      </c>
      <c r="E133" s="22" t="s">
        <v>1113</v>
      </c>
      <c r="F133" s="38" t="s">
        <v>895</v>
      </c>
      <c r="G133" s="8" t="s">
        <v>1113</v>
      </c>
      <c r="H133" s="8" t="s">
        <v>899</v>
      </c>
      <c r="I133" s="8" t="s">
        <v>1113</v>
      </c>
      <c r="J133" s="63" t="s">
        <v>902</v>
      </c>
      <c r="K133" s="64"/>
      <c r="L133" s="65">
        <v>45717</v>
      </c>
      <c r="M133" s="65">
        <v>46006</v>
      </c>
      <c r="N133" s="66" t="s">
        <v>1061</v>
      </c>
      <c r="O133" s="67" t="s">
        <v>838</v>
      </c>
      <c r="P133" s="61">
        <v>45721</v>
      </c>
      <c r="Q133" s="61">
        <v>45721</v>
      </c>
      <c r="R133" s="61">
        <v>45721</v>
      </c>
      <c r="S133" s="61">
        <v>45721</v>
      </c>
      <c r="T133" s="61">
        <v>45750</v>
      </c>
      <c r="U133" s="61">
        <v>45750</v>
      </c>
      <c r="V133" s="61">
        <v>45783</v>
      </c>
      <c r="W133" s="61">
        <v>45783</v>
      </c>
      <c r="X133" s="61">
        <v>45813</v>
      </c>
      <c r="Y133" s="61">
        <v>45813</v>
      </c>
      <c r="Z133" s="61">
        <v>45841</v>
      </c>
      <c r="AA133" s="61">
        <v>45841</v>
      </c>
      <c r="AB133" s="61">
        <v>45874</v>
      </c>
      <c r="AC133" s="61">
        <v>45874</v>
      </c>
      <c r="AD133" s="61">
        <v>45903</v>
      </c>
      <c r="AE133" s="61">
        <v>45903</v>
      </c>
      <c r="AF133" s="61">
        <v>45933</v>
      </c>
      <c r="AG133" s="61">
        <v>45933</v>
      </c>
      <c r="AH133" s="61">
        <v>45936</v>
      </c>
      <c r="AI133" s="61">
        <v>45936</v>
      </c>
      <c r="AJ133" s="61">
        <v>45994</v>
      </c>
      <c r="AK133" s="61">
        <v>45994</v>
      </c>
      <c r="AL133" s="61">
        <v>46022</v>
      </c>
      <c r="AM133" s="61">
        <v>46022</v>
      </c>
      <c r="AN133" s="62"/>
      <c r="AO133" s="4"/>
      <c r="AP133" s="4"/>
      <c r="AQ133" s="4"/>
      <c r="AR133" s="4"/>
      <c r="AS133" s="4"/>
      <c r="AT133" s="4"/>
      <c r="AU133" s="4"/>
      <c r="AV133" s="4"/>
      <c r="AW133" s="4"/>
      <c r="AX133" s="4"/>
      <c r="AY133" s="4"/>
      <c r="AZ133" s="4"/>
      <c r="BA133" s="4"/>
      <c r="BB133" s="4"/>
      <c r="BC133" s="4"/>
      <c r="BD133" s="4"/>
      <c r="BE133" s="4"/>
      <c r="BF133" s="4"/>
      <c r="BG133" s="4"/>
      <c r="BH133" s="4"/>
    </row>
    <row r="134" spans="1:60" ht="24" customHeight="1">
      <c r="A134" s="4"/>
      <c r="B134" s="152" t="s">
        <v>1114</v>
      </c>
      <c r="C134" s="152" t="s">
        <v>1115</v>
      </c>
      <c r="D134" s="150" t="s">
        <v>905</v>
      </c>
      <c r="E134" s="150" t="s">
        <v>1116</v>
      </c>
      <c r="F134" s="151" t="s">
        <v>906</v>
      </c>
      <c r="G134" s="134" t="s">
        <v>1116</v>
      </c>
      <c r="H134" s="134" t="s">
        <v>910</v>
      </c>
      <c r="I134" s="8" t="s">
        <v>1113</v>
      </c>
      <c r="J134" s="63" t="s">
        <v>914</v>
      </c>
      <c r="K134" s="64"/>
      <c r="L134" s="65">
        <v>45658</v>
      </c>
      <c r="M134" s="65">
        <v>46006</v>
      </c>
      <c r="N134" s="66" t="s">
        <v>1114</v>
      </c>
      <c r="O134" s="67" t="s">
        <v>916</v>
      </c>
      <c r="P134" s="61">
        <v>45721</v>
      </c>
      <c r="Q134" s="61">
        <v>45721</v>
      </c>
      <c r="R134" s="61">
        <v>45721</v>
      </c>
      <c r="S134" s="61">
        <v>45721</v>
      </c>
      <c r="T134" s="61">
        <v>45750</v>
      </c>
      <c r="U134" s="61">
        <v>45750</v>
      </c>
      <c r="V134" s="61">
        <v>45783</v>
      </c>
      <c r="W134" s="61">
        <v>45783</v>
      </c>
      <c r="X134" s="61">
        <v>45813</v>
      </c>
      <c r="Y134" s="61">
        <v>45813</v>
      </c>
      <c r="Z134" s="61">
        <v>45841</v>
      </c>
      <c r="AA134" s="61">
        <v>45841</v>
      </c>
      <c r="AB134" s="61">
        <v>45874</v>
      </c>
      <c r="AC134" s="61">
        <v>45874</v>
      </c>
      <c r="AD134" s="61">
        <v>45903</v>
      </c>
      <c r="AE134" s="61">
        <v>45903</v>
      </c>
      <c r="AF134" s="61">
        <v>45933</v>
      </c>
      <c r="AG134" s="61">
        <v>45933</v>
      </c>
      <c r="AH134" s="61">
        <v>45936</v>
      </c>
      <c r="AI134" s="61">
        <v>45936</v>
      </c>
      <c r="AJ134" s="61">
        <v>45994</v>
      </c>
      <c r="AK134" s="61">
        <v>45994</v>
      </c>
      <c r="AL134" s="61">
        <v>46022</v>
      </c>
      <c r="AM134" s="61">
        <v>46022</v>
      </c>
      <c r="AN134" s="62"/>
      <c r="AO134" s="4"/>
      <c r="AP134" s="4"/>
      <c r="AQ134" s="4"/>
      <c r="AR134" s="4"/>
      <c r="AS134" s="4"/>
      <c r="AT134" s="4"/>
      <c r="AU134" s="4"/>
      <c r="AV134" s="4"/>
      <c r="AW134" s="4"/>
      <c r="AX134" s="4"/>
      <c r="AY134" s="4"/>
      <c r="AZ134" s="4"/>
      <c r="BA134" s="4"/>
      <c r="BB134" s="4"/>
      <c r="BC134" s="4"/>
      <c r="BD134" s="4"/>
      <c r="BE134" s="4"/>
      <c r="BF134" s="4"/>
      <c r="BG134" s="4"/>
      <c r="BH134" s="4"/>
    </row>
    <row r="135" spans="1:60" ht="24" customHeight="1">
      <c r="A135" s="4"/>
      <c r="B135" s="132"/>
      <c r="C135" s="132"/>
      <c r="D135" s="132"/>
      <c r="E135" s="132"/>
      <c r="F135" s="132"/>
      <c r="G135" s="132"/>
      <c r="H135" s="132"/>
      <c r="I135" s="8" t="s">
        <v>1113</v>
      </c>
      <c r="J135" s="63" t="s">
        <v>918</v>
      </c>
      <c r="K135" s="64"/>
      <c r="L135" s="65">
        <v>45809</v>
      </c>
      <c r="M135" s="65">
        <v>46006</v>
      </c>
      <c r="N135" s="66" t="s">
        <v>1114</v>
      </c>
      <c r="O135" s="67" t="s">
        <v>916</v>
      </c>
      <c r="P135" s="61">
        <v>45721</v>
      </c>
      <c r="Q135" s="61">
        <v>45721</v>
      </c>
      <c r="R135" s="61">
        <v>45721</v>
      </c>
      <c r="S135" s="61">
        <v>45721</v>
      </c>
      <c r="T135" s="61">
        <v>45750</v>
      </c>
      <c r="U135" s="61">
        <v>45750</v>
      </c>
      <c r="V135" s="61">
        <v>45783</v>
      </c>
      <c r="W135" s="61">
        <v>45783</v>
      </c>
      <c r="X135" s="61">
        <v>45813</v>
      </c>
      <c r="Y135" s="61">
        <v>45813</v>
      </c>
      <c r="Z135" s="61">
        <v>45841</v>
      </c>
      <c r="AA135" s="61">
        <v>45841</v>
      </c>
      <c r="AB135" s="61">
        <v>45874</v>
      </c>
      <c r="AC135" s="61">
        <v>45874</v>
      </c>
      <c r="AD135" s="61">
        <v>45903</v>
      </c>
      <c r="AE135" s="61">
        <v>45903</v>
      </c>
      <c r="AF135" s="61">
        <v>45933</v>
      </c>
      <c r="AG135" s="61">
        <v>45933</v>
      </c>
      <c r="AH135" s="61">
        <v>45936</v>
      </c>
      <c r="AI135" s="61">
        <v>45936</v>
      </c>
      <c r="AJ135" s="61">
        <v>45994</v>
      </c>
      <c r="AK135" s="61">
        <v>45994</v>
      </c>
      <c r="AL135" s="61">
        <v>46022</v>
      </c>
      <c r="AM135" s="61">
        <v>46022</v>
      </c>
      <c r="AN135" s="62"/>
      <c r="AO135" s="4"/>
      <c r="AP135" s="4"/>
      <c r="AQ135" s="4"/>
      <c r="AR135" s="4"/>
      <c r="AS135" s="4"/>
      <c r="AT135" s="4"/>
      <c r="AU135" s="4"/>
      <c r="AV135" s="4"/>
      <c r="AW135" s="4"/>
      <c r="AX135" s="4"/>
      <c r="AY135" s="4"/>
      <c r="AZ135" s="4"/>
      <c r="BA135" s="4"/>
      <c r="BB135" s="4"/>
      <c r="BC135" s="4"/>
      <c r="BD135" s="4"/>
      <c r="BE135" s="4"/>
      <c r="BF135" s="4"/>
      <c r="BG135" s="4"/>
      <c r="BH135" s="4"/>
    </row>
    <row r="136" spans="1:60" ht="24" customHeight="1">
      <c r="A136" s="4"/>
      <c r="B136" s="132"/>
      <c r="C136" s="132"/>
      <c r="D136" s="128"/>
      <c r="E136" s="128"/>
      <c r="F136" s="128"/>
      <c r="G136" s="128"/>
      <c r="H136" s="128"/>
      <c r="I136" s="8" t="s">
        <v>1113</v>
      </c>
      <c r="J136" s="63" t="s">
        <v>921</v>
      </c>
      <c r="K136" s="64"/>
      <c r="L136" s="65">
        <v>45658</v>
      </c>
      <c r="M136" s="65">
        <v>46006</v>
      </c>
      <c r="N136" s="66" t="s">
        <v>1114</v>
      </c>
      <c r="O136" s="67" t="s">
        <v>916</v>
      </c>
      <c r="P136" s="61">
        <v>45721</v>
      </c>
      <c r="Q136" s="61">
        <v>45721</v>
      </c>
      <c r="R136" s="61">
        <v>45721</v>
      </c>
      <c r="S136" s="61">
        <v>45721</v>
      </c>
      <c r="T136" s="61">
        <v>45750</v>
      </c>
      <c r="U136" s="61">
        <v>45750</v>
      </c>
      <c r="V136" s="61">
        <v>45783</v>
      </c>
      <c r="W136" s="61">
        <v>45783</v>
      </c>
      <c r="X136" s="61">
        <v>45813</v>
      </c>
      <c r="Y136" s="61">
        <v>45813</v>
      </c>
      <c r="Z136" s="61">
        <v>45841</v>
      </c>
      <c r="AA136" s="61">
        <v>45841</v>
      </c>
      <c r="AB136" s="61">
        <v>45874</v>
      </c>
      <c r="AC136" s="61">
        <v>45874</v>
      </c>
      <c r="AD136" s="61">
        <v>45903</v>
      </c>
      <c r="AE136" s="61">
        <v>45903</v>
      </c>
      <c r="AF136" s="61">
        <v>45933</v>
      </c>
      <c r="AG136" s="61">
        <v>45933</v>
      </c>
      <c r="AH136" s="61">
        <v>45936</v>
      </c>
      <c r="AI136" s="61">
        <v>45936</v>
      </c>
      <c r="AJ136" s="61">
        <v>45994</v>
      </c>
      <c r="AK136" s="61">
        <v>45994</v>
      </c>
      <c r="AL136" s="61">
        <v>46022</v>
      </c>
      <c r="AM136" s="61">
        <v>46022</v>
      </c>
      <c r="AN136" s="62"/>
      <c r="AO136" s="4"/>
      <c r="AP136" s="4"/>
      <c r="AQ136" s="4"/>
      <c r="AR136" s="4"/>
      <c r="AS136" s="4"/>
      <c r="AT136" s="4"/>
      <c r="AU136" s="4"/>
      <c r="AV136" s="4"/>
      <c r="AW136" s="4"/>
      <c r="AX136" s="4"/>
      <c r="AY136" s="4"/>
      <c r="AZ136" s="4"/>
      <c r="BA136" s="4"/>
      <c r="BB136" s="4"/>
      <c r="BC136" s="4"/>
      <c r="BD136" s="4"/>
      <c r="BE136" s="4"/>
      <c r="BF136" s="4"/>
      <c r="BG136" s="4"/>
      <c r="BH136" s="4"/>
    </row>
    <row r="137" spans="1:60" ht="24" customHeight="1">
      <c r="A137" s="4"/>
      <c r="B137" s="132"/>
      <c r="C137" s="132"/>
      <c r="D137" s="150" t="s">
        <v>923</v>
      </c>
      <c r="E137" s="150" t="s">
        <v>1116</v>
      </c>
      <c r="F137" s="151" t="s">
        <v>924</v>
      </c>
      <c r="G137" s="134" t="s">
        <v>1116</v>
      </c>
      <c r="H137" s="134" t="s">
        <v>928</v>
      </c>
      <c r="I137" s="8" t="s">
        <v>1113</v>
      </c>
      <c r="J137" s="63" t="s">
        <v>932</v>
      </c>
      <c r="K137" s="64"/>
      <c r="L137" s="65">
        <v>45658</v>
      </c>
      <c r="M137" s="65">
        <v>46006</v>
      </c>
      <c r="N137" s="66" t="s">
        <v>1114</v>
      </c>
      <c r="O137" s="67" t="s">
        <v>916</v>
      </c>
      <c r="P137" s="61">
        <v>45721</v>
      </c>
      <c r="Q137" s="61">
        <v>45721</v>
      </c>
      <c r="R137" s="61">
        <v>45721</v>
      </c>
      <c r="S137" s="61">
        <v>45721</v>
      </c>
      <c r="T137" s="61">
        <v>45750</v>
      </c>
      <c r="U137" s="61">
        <v>45750</v>
      </c>
      <c r="V137" s="61">
        <v>45783</v>
      </c>
      <c r="W137" s="61">
        <v>45783</v>
      </c>
      <c r="X137" s="61">
        <v>45813</v>
      </c>
      <c r="Y137" s="61">
        <v>45813</v>
      </c>
      <c r="Z137" s="61">
        <v>45841</v>
      </c>
      <c r="AA137" s="61">
        <v>45841</v>
      </c>
      <c r="AB137" s="61">
        <v>45874</v>
      </c>
      <c r="AC137" s="61">
        <v>45874</v>
      </c>
      <c r="AD137" s="61">
        <v>45903</v>
      </c>
      <c r="AE137" s="61">
        <v>45903</v>
      </c>
      <c r="AF137" s="61">
        <v>45933</v>
      </c>
      <c r="AG137" s="61">
        <v>45933</v>
      </c>
      <c r="AH137" s="61">
        <v>45936</v>
      </c>
      <c r="AI137" s="61">
        <v>45936</v>
      </c>
      <c r="AJ137" s="61">
        <v>45994</v>
      </c>
      <c r="AK137" s="61">
        <v>45994</v>
      </c>
      <c r="AL137" s="61">
        <v>46022</v>
      </c>
      <c r="AM137" s="61">
        <v>46022</v>
      </c>
      <c r="AN137" s="62"/>
      <c r="AO137" s="4"/>
      <c r="AP137" s="4"/>
      <c r="AQ137" s="4"/>
      <c r="AR137" s="4"/>
      <c r="AS137" s="4"/>
      <c r="AT137" s="4"/>
      <c r="AU137" s="4"/>
      <c r="AV137" s="4"/>
      <c r="AW137" s="4"/>
      <c r="AX137" s="4"/>
      <c r="AY137" s="4"/>
      <c r="AZ137" s="4"/>
      <c r="BA137" s="4"/>
      <c r="BB137" s="4"/>
      <c r="BC137" s="4"/>
      <c r="BD137" s="4"/>
      <c r="BE137" s="4"/>
      <c r="BF137" s="4"/>
      <c r="BG137" s="4"/>
      <c r="BH137" s="4"/>
    </row>
    <row r="138" spans="1:60" ht="24" customHeight="1">
      <c r="A138" s="4"/>
      <c r="B138" s="132"/>
      <c r="C138" s="132"/>
      <c r="D138" s="128"/>
      <c r="E138" s="128"/>
      <c r="F138" s="128"/>
      <c r="G138" s="128"/>
      <c r="H138" s="128"/>
      <c r="I138" s="8" t="s">
        <v>1113</v>
      </c>
      <c r="J138" s="63" t="s">
        <v>935</v>
      </c>
      <c r="K138" s="64"/>
      <c r="L138" s="65">
        <v>45658</v>
      </c>
      <c r="M138" s="65">
        <v>45746</v>
      </c>
      <c r="N138" s="66" t="s">
        <v>1114</v>
      </c>
      <c r="O138" s="67" t="s">
        <v>916</v>
      </c>
      <c r="P138" s="61">
        <v>45721</v>
      </c>
      <c r="Q138" s="61">
        <v>45721</v>
      </c>
      <c r="R138" s="61">
        <v>45721</v>
      </c>
      <c r="S138" s="61">
        <v>45721</v>
      </c>
      <c r="T138" s="61">
        <v>45750</v>
      </c>
      <c r="U138" s="61">
        <v>45750</v>
      </c>
      <c r="V138" s="61">
        <v>45783</v>
      </c>
      <c r="W138" s="61">
        <v>45783</v>
      </c>
      <c r="X138" s="61">
        <v>45813</v>
      </c>
      <c r="Y138" s="61">
        <v>45813</v>
      </c>
      <c r="Z138" s="61">
        <v>45841</v>
      </c>
      <c r="AA138" s="61">
        <v>45841</v>
      </c>
      <c r="AB138" s="61">
        <v>45874</v>
      </c>
      <c r="AC138" s="61">
        <v>45874</v>
      </c>
      <c r="AD138" s="61">
        <v>45903</v>
      </c>
      <c r="AE138" s="61">
        <v>45903</v>
      </c>
      <c r="AF138" s="61">
        <v>45933</v>
      </c>
      <c r="AG138" s="61">
        <v>45933</v>
      </c>
      <c r="AH138" s="61">
        <v>45936</v>
      </c>
      <c r="AI138" s="61">
        <v>45936</v>
      </c>
      <c r="AJ138" s="61">
        <v>45994</v>
      </c>
      <c r="AK138" s="61">
        <v>45994</v>
      </c>
      <c r="AL138" s="61">
        <v>46022</v>
      </c>
      <c r="AM138" s="61">
        <v>46022</v>
      </c>
      <c r="AN138" s="62"/>
      <c r="AO138" s="4"/>
      <c r="AP138" s="4"/>
      <c r="AQ138" s="4"/>
      <c r="AR138" s="4"/>
      <c r="AS138" s="4"/>
      <c r="AT138" s="4"/>
      <c r="AU138" s="4"/>
      <c r="AV138" s="4"/>
      <c r="AW138" s="4"/>
      <c r="AX138" s="4"/>
      <c r="AY138" s="4"/>
      <c r="AZ138" s="4"/>
      <c r="BA138" s="4"/>
      <c r="BB138" s="4"/>
      <c r="BC138" s="4"/>
      <c r="BD138" s="4"/>
      <c r="BE138" s="4"/>
      <c r="BF138" s="4"/>
      <c r="BG138" s="4"/>
      <c r="BH138" s="4"/>
    </row>
    <row r="139" spans="1:60" ht="24" customHeight="1">
      <c r="A139" s="4"/>
      <c r="B139" s="132"/>
      <c r="C139" s="132"/>
      <c r="D139" s="22" t="s">
        <v>937</v>
      </c>
      <c r="E139" s="22" t="s">
        <v>1116</v>
      </c>
      <c r="F139" s="38" t="s">
        <v>938</v>
      </c>
      <c r="G139" s="8" t="s">
        <v>1116</v>
      </c>
      <c r="H139" s="8" t="s">
        <v>942</v>
      </c>
      <c r="I139" s="8" t="s">
        <v>1116</v>
      </c>
      <c r="J139" s="63" t="s">
        <v>946</v>
      </c>
      <c r="K139" s="64"/>
      <c r="L139" s="65">
        <v>45689</v>
      </c>
      <c r="M139" s="65">
        <v>46006</v>
      </c>
      <c r="N139" s="66" t="s">
        <v>1114</v>
      </c>
      <c r="O139" s="67" t="s">
        <v>916</v>
      </c>
      <c r="P139" s="61">
        <v>45721</v>
      </c>
      <c r="Q139" s="61">
        <v>45721</v>
      </c>
      <c r="R139" s="61">
        <v>45721</v>
      </c>
      <c r="S139" s="61">
        <v>45721</v>
      </c>
      <c r="T139" s="61">
        <v>45750</v>
      </c>
      <c r="U139" s="61">
        <v>45750</v>
      </c>
      <c r="V139" s="61">
        <v>45783</v>
      </c>
      <c r="W139" s="61">
        <v>45783</v>
      </c>
      <c r="X139" s="61">
        <v>45813</v>
      </c>
      <c r="Y139" s="61">
        <v>45813</v>
      </c>
      <c r="Z139" s="61">
        <v>45841</v>
      </c>
      <c r="AA139" s="61">
        <v>45841</v>
      </c>
      <c r="AB139" s="61">
        <v>45874</v>
      </c>
      <c r="AC139" s="61">
        <v>45874</v>
      </c>
      <c r="AD139" s="61">
        <v>45903</v>
      </c>
      <c r="AE139" s="61">
        <v>45903</v>
      </c>
      <c r="AF139" s="61">
        <v>45933</v>
      </c>
      <c r="AG139" s="61">
        <v>45933</v>
      </c>
      <c r="AH139" s="61">
        <v>45936</v>
      </c>
      <c r="AI139" s="61">
        <v>45936</v>
      </c>
      <c r="AJ139" s="61">
        <v>45994</v>
      </c>
      <c r="AK139" s="61">
        <v>45994</v>
      </c>
      <c r="AL139" s="61">
        <v>46022</v>
      </c>
      <c r="AM139" s="61">
        <v>46022</v>
      </c>
      <c r="AN139" s="62"/>
      <c r="AO139" s="4"/>
      <c r="AP139" s="4"/>
      <c r="AQ139" s="4"/>
      <c r="AR139" s="4"/>
      <c r="AS139" s="4"/>
      <c r="AT139" s="4"/>
      <c r="AU139" s="4"/>
      <c r="AV139" s="4"/>
      <c r="AW139" s="4"/>
      <c r="AX139" s="4"/>
      <c r="AY139" s="4"/>
      <c r="AZ139" s="4"/>
      <c r="BA139" s="4"/>
      <c r="BB139" s="4"/>
      <c r="BC139" s="4"/>
      <c r="BD139" s="4"/>
      <c r="BE139" s="4"/>
      <c r="BF139" s="4"/>
      <c r="BG139" s="4"/>
      <c r="BH139" s="4"/>
    </row>
    <row r="140" spans="1:60" ht="24" customHeight="1">
      <c r="A140" s="4"/>
      <c r="B140" s="128"/>
      <c r="C140" s="128"/>
      <c r="D140" s="22" t="s">
        <v>948</v>
      </c>
      <c r="E140" s="22" t="s">
        <v>1116</v>
      </c>
      <c r="F140" s="38" t="s">
        <v>949</v>
      </c>
      <c r="G140" s="8" t="s">
        <v>1116</v>
      </c>
      <c r="H140" s="8" t="s">
        <v>953</v>
      </c>
      <c r="I140" s="8" t="s">
        <v>1116</v>
      </c>
      <c r="J140" s="63" t="s">
        <v>957</v>
      </c>
      <c r="K140" s="64"/>
      <c r="L140" s="65">
        <v>45689</v>
      </c>
      <c r="M140" s="65">
        <v>46006</v>
      </c>
      <c r="N140" s="66" t="s">
        <v>1114</v>
      </c>
      <c r="O140" s="67" t="s">
        <v>916</v>
      </c>
      <c r="P140" s="61">
        <v>45721</v>
      </c>
      <c r="Q140" s="61">
        <v>45721</v>
      </c>
      <c r="R140" s="61">
        <v>45721</v>
      </c>
      <c r="S140" s="61">
        <v>45721</v>
      </c>
      <c r="T140" s="61">
        <v>45750</v>
      </c>
      <c r="U140" s="61">
        <v>45750</v>
      </c>
      <c r="V140" s="61">
        <v>45783</v>
      </c>
      <c r="W140" s="61">
        <v>45783</v>
      </c>
      <c r="X140" s="61">
        <v>45813</v>
      </c>
      <c r="Y140" s="61">
        <v>45813</v>
      </c>
      <c r="Z140" s="61">
        <v>45841</v>
      </c>
      <c r="AA140" s="61">
        <v>45841</v>
      </c>
      <c r="AB140" s="61">
        <v>45874</v>
      </c>
      <c r="AC140" s="61">
        <v>45874</v>
      </c>
      <c r="AD140" s="61">
        <v>45903</v>
      </c>
      <c r="AE140" s="61">
        <v>45903</v>
      </c>
      <c r="AF140" s="61">
        <v>45933</v>
      </c>
      <c r="AG140" s="61">
        <v>45933</v>
      </c>
      <c r="AH140" s="61">
        <v>45936</v>
      </c>
      <c r="AI140" s="61">
        <v>45936</v>
      </c>
      <c r="AJ140" s="61">
        <v>45994</v>
      </c>
      <c r="AK140" s="61">
        <v>45994</v>
      </c>
      <c r="AL140" s="61">
        <v>46022</v>
      </c>
      <c r="AM140" s="61">
        <v>46022</v>
      </c>
      <c r="AN140" s="62"/>
      <c r="AO140" s="4"/>
      <c r="AP140" s="4"/>
      <c r="AQ140" s="4"/>
      <c r="AR140" s="4"/>
      <c r="AS140" s="4"/>
      <c r="AT140" s="4"/>
      <c r="AU140" s="4"/>
      <c r="AV140" s="4"/>
      <c r="AW140" s="4"/>
      <c r="AX140" s="4"/>
      <c r="AY140" s="4"/>
      <c r="AZ140" s="4"/>
      <c r="BA140" s="4"/>
      <c r="BB140" s="4"/>
      <c r="BC140" s="4"/>
      <c r="BD140" s="4"/>
      <c r="BE140" s="4"/>
      <c r="BF140" s="4"/>
      <c r="BG140" s="4"/>
      <c r="BH140" s="4"/>
    </row>
    <row r="141" spans="1:60" ht="24" customHeight="1">
      <c r="A141" s="4"/>
      <c r="B141" s="152" t="s">
        <v>1048</v>
      </c>
      <c r="C141" s="152" t="s">
        <v>1117</v>
      </c>
      <c r="D141" s="150" t="s">
        <v>959</v>
      </c>
      <c r="E141" s="150" t="s">
        <v>1118</v>
      </c>
      <c r="F141" s="176" t="s">
        <v>960</v>
      </c>
      <c r="G141" s="134" t="s">
        <v>1118</v>
      </c>
      <c r="H141" s="134" t="s">
        <v>964</v>
      </c>
      <c r="I141" s="8" t="s">
        <v>1118</v>
      </c>
      <c r="J141" s="63" t="s">
        <v>968</v>
      </c>
      <c r="K141" s="64"/>
      <c r="L141" s="65">
        <v>45778</v>
      </c>
      <c r="M141" s="65">
        <v>46006</v>
      </c>
      <c r="N141" s="66" t="s">
        <v>1048</v>
      </c>
      <c r="O141" s="67" t="s">
        <v>66</v>
      </c>
      <c r="P141" s="61">
        <v>45721</v>
      </c>
      <c r="Q141" s="61">
        <v>45721</v>
      </c>
      <c r="R141" s="61">
        <v>45721</v>
      </c>
      <c r="S141" s="61">
        <v>45721</v>
      </c>
      <c r="T141" s="61">
        <v>45750</v>
      </c>
      <c r="U141" s="61">
        <v>45750</v>
      </c>
      <c r="V141" s="61">
        <v>45783</v>
      </c>
      <c r="W141" s="61">
        <v>45783</v>
      </c>
      <c r="X141" s="61">
        <v>45813</v>
      </c>
      <c r="Y141" s="61">
        <v>45813</v>
      </c>
      <c r="Z141" s="61">
        <v>45841</v>
      </c>
      <c r="AA141" s="61">
        <v>45841</v>
      </c>
      <c r="AB141" s="61">
        <v>45874</v>
      </c>
      <c r="AC141" s="61">
        <v>45874</v>
      </c>
      <c r="AD141" s="61">
        <v>45903</v>
      </c>
      <c r="AE141" s="61">
        <v>45903</v>
      </c>
      <c r="AF141" s="61">
        <v>45933</v>
      </c>
      <c r="AG141" s="61">
        <v>45933</v>
      </c>
      <c r="AH141" s="61">
        <v>45936</v>
      </c>
      <c r="AI141" s="61">
        <v>45936</v>
      </c>
      <c r="AJ141" s="61">
        <v>45994</v>
      </c>
      <c r="AK141" s="61">
        <v>45994</v>
      </c>
      <c r="AL141" s="61">
        <v>46022</v>
      </c>
      <c r="AM141" s="61">
        <v>46022</v>
      </c>
      <c r="AN141" s="62"/>
      <c r="AO141" s="4"/>
      <c r="AP141" s="4"/>
      <c r="AQ141" s="4"/>
      <c r="AR141" s="4"/>
      <c r="AS141" s="4"/>
      <c r="AT141" s="4"/>
      <c r="AU141" s="4"/>
      <c r="AV141" s="4"/>
      <c r="AW141" s="4"/>
      <c r="AX141" s="4"/>
      <c r="AY141" s="4"/>
      <c r="AZ141" s="4"/>
      <c r="BA141" s="4"/>
      <c r="BB141" s="4"/>
      <c r="BC141" s="4"/>
      <c r="BD141" s="4"/>
      <c r="BE141" s="4"/>
      <c r="BF141" s="4"/>
      <c r="BG141" s="4"/>
      <c r="BH141" s="4"/>
    </row>
    <row r="142" spans="1:60" ht="24" customHeight="1">
      <c r="A142" s="4"/>
      <c r="B142" s="132"/>
      <c r="C142" s="132"/>
      <c r="D142" s="128"/>
      <c r="E142" s="128"/>
      <c r="F142" s="128"/>
      <c r="G142" s="128"/>
      <c r="H142" s="128"/>
      <c r="I142" s="8" t="s">
        <v>1118</v>
      </c>
      <c r="J142" s="63" t="s">
        <v>972</v>
      </c>
      <c r="K142" s="64"/>
      <c r="L142" s="65">
        <v>45748</v>
      </c>
      <c r="M142" s="65">
        <v>46006</v>
      </c>
      <c r="N142" s="66" t="s">
        <v>1048</v>
      </c>
      <c r="O142" s="67" t="s">
        <v>66</v>
      </c>
      <c r="P142" s="61">
        <v>45721</v>
      </c>
      <c r="Q142" s="61">
        <v>45721</v>
      </c>
      <c r="R142" s="61">
        <v>45721</v>
      </c>
      <c r="S142" s="61">
        <v>45721</v>
      </c>
      <c r="T142" s="61">
        <v>45750</v>
      </c>
      <c r="U142" s="61">
        <v>45750</v>
      </c>
      <c r="V142" s="61">
        <v>45783</v>
      </c>
      <c r="W142" s="61">
        <v>45783</v>
      </c>
      <c r="X142" s="61">
        <v>45813</v>
      </c>
      <c r="Y142" s="61">
        <v>45813</v>
      </c>
      <c r="Z142" s="61">
        <v>45841</v>
      </c>
      <c r="AA142" s="61">
        <v>45841</v>
      </c>
      <c r="AB142" s="61">
        <v>45874</v>
      </c>
      <c r="AC142" s="61">
        <v>45874</v>
      </c>
      <c r="AD142" s="61">
        <v>45903</v>
      </c>
      <c r="AE142" s="61">
        <v>45903</v>
      </c>
      <c r="AF142" s="61">
        <v>45933</v>
      </c>
      <c r="AG142" s="61">
        <v>45933</v>
      </c>
      <c r="AH142" s="61">
        <v>45936</v>
      </c>
      <c r="AI142" s="61">
        <v>45936</v>
      </c>
      <c r="AJ142" s="61">
        <v>45994</v>
      </c>
      <c r="AK142" s="61">
        <v>45994</v>
      </c>
      <c r="AL142" s="61">
        <v>46022</v>
      </c>
      <c r="AM142" s="61">
        <v>46022</v>
      </c>
      <c r="AN142" s="62"/>
      <c r="AO142" s="4"/>
      <c r="AP142" s="4"/>
      <c r="AQ142" s="4"/>
      <c r="AR142" s="4"/>
      <c r="AS142" s="4"/>
      <c r="AT142" s="4"/>
      <c r="AU142" s="4"/>
      <c r="AV142" s="4"/>
      <c r="AW142" s="4"/>
      <c r="AX142" s="4"/>
      <c r="AY142" s="4"/>
      <c r="AZ142" s="4"/>
      <c r="BA142" s="4"/>
      <c r="BB142" s="4"/>
      <c r="BC142" s="4"/>
      <c r="BD142" s="4"/>
      <c r="BE142" s="4"/>
      <c r="BF142" s="4"/>
      <c r="BG142" s="4"/>
      <c r="BH142" s="4"/>
    </row>
    <row r="143" spans="1:60" ht="24" customHeight="1">
      <c r="A143" s="4"/>
      <c r="B143" s="132"/>
      <c r="C143" s="132"/>
      <c r="D143" s="150" t="s">
        <v>974</v>
      </c>
      <c r="E143" s="150" t="s">
        <v>1118</v>
      </c>
      <c r="F143" s="151" t="s">
        <v>975</v>
      </c>
      <c r="G143" s="134" t="s">
        <v>1118</v>
      </c>
      <c r="H143" s="134" t="s">
        <v>979</v>
      </c>
      <c r="I143" s="8" t="s">
        <v>1118</v>
      </c>
      <c r="J143" s="63" t="s">
        <v>982</v>
      </c>
      <c r="K143" s="64"/>
      <c r="L143" s="65">
        <v>45748</v>
      </c>
      <c r="M143" s="65">
        <v>46006</v>
      </c>
      <c r="N143" s="66" t="s">
        <v>1048</v>
      </c>
      <c r="O143" s="67" t="s">
        <v>66</v>
      </c>
      <c r="P143" s="61">
        <v>45721</v>
      </c>
      <c r="Q143" s="61">
        <v>45721</v>
      </c>
      <c r="R143" s="61">
        <v>45721</v>
      </c>
      <c r="S143" s="61">
        <v>45721</v>
      </c>
      <c r="T143" s="61">
        <v>45750</v>
      </c>
      <c r="U143" s="61">
        <v>45750</v>
      </c>
      <c r="V143" s="61">
        <v>45783</v>
      </c>
      <c r="W143" s="61">
        <v>45783</v>
      </c>
      <c r="X143" s="61">
        <v>45813</v>
      </c>
      <c r="Y143" s="61">
        <v>45813</v>
      </c>
      <c r="Z143" s="61">
        <v>45841</v>
      </c>
      <c r="AA143" s="61">
        <v>45841</v>
      </c>
      <c r="AB143" s="61">
        <v>45874</v>
      </c>
      <c r="AC143" s="61">
        <v>45874</v>
      </c>
      <c r="AD143" s="61">
        <v>45903</v>
      </c>
      <c r="AE143" s="61">
        <v>45903</v>
      </c>
      <c r="AF143" s="61">
        <v>45933</v>
      </c>
      <c r="AG143" s="61">
        <v>45933</v>
      </c>
      <c r="AH143" s="61">
        <v>45936</v>
      </c>
      <c r="AI143" s="61">
        <v>45936</v>
      </c>
      <c r="AJ143" s="61">
        <v>45994</v>
      </c>
      <c r="AK143" s="61">
        <v>45994</v>
      </c>
      <c r="AL143" s="61">
        <v>46022</v>
      </c>
      <c r="AM143" s="61">
        <v>46022</v>
      </c>
      <c r="AN143" s="62"/>
      <c r="AO143" s="4"/>
      <c r="AP143" s="4"/>
      <c r="AQ143" s="4"/>
      <c r="AR143" s="4"/>
      <c r="AS143" s="4"/>
      <c r="AT143" s="4"/>
      <c r="AU143" s="4"/>
      <c r="AV143" s="4"/>
      <c r="AW143" s="4"/>
      <c r="AX143" s="4"/>
      <c r="AY143" s="4"/>
      <c r="AZ143" s="4"/>
      <c r="BA143" s="4"/>
      <c r="BB143" s="4"/>
      <c r="BC143" s="4"/>
      <c r="BD143" s="4"/>
      <c r="BE143" s="4"/>
      <c r="BF143" s="4"/>
      <c r="BG143" s="4"/>
      <c r="BH143" s="4"/>
    </row>
    <row r="144" spans="1:60" ht="24" customHeight="1">
      <c r="A144" s="4"/>
      <c r="B144" s="132"/>
      <c r="C144" s="132"/>
      <c r="D144" s="128"/>
      <c r="E144" s="128"/>
      <c r="F144" s="128"/>
      <c r="G144" s="128"/>
      <c r="H144" s="128"/>
      <c r="I144" s="8" t="s">
        <v>1118</v>
      </c>
      <c r="J144" s="63" t="s">
        <v>985</v>
      </c>
      <c r="K144" s="64"/>
      <c r="L144" s="65">
        <v>45748</v>
      </c>
      <c r="M144" s="65">
        <v>46006</v>
      </c>
      <c r="N144" s="66" t="s">
        <v>1048</v>
      </c>
      <c r="O144" s="67" t="s">
        <v>66</v>
      </c>
      <c r="P144" s="61">
        <v>45721</v>
      </c>
      <c r="Q144" s="61">
        <v>45721</v>
      </c>
      <c r="R144" s="61">
        <v>45721</v>
      </c>
      <c r="S144" s="61">
        <v>45721</v>
      </c>
      <c r="T144" s="61">
        <v>45750</v>
      </c>
      <c r="U144" s="61">
        <v>45750</v>
      </c>
      <c r="V144" s="61">
        <v>45783</v>
      </c>
      <c r="W144" s="61">
        <v>45783</v>
      </c>
      <c r="X144" s="61">
        <v>45813</v>
      </c>
      <c r="Y144" s="61">
        <v>45813</v>
      </c>
      <c r="Z144" s="61">
        <v>45841</v>
      </c>
      <c r="AA144" s="61">
        <v>45841</v>
      </c>
      <c r="AB144" s="61">
        <v>45874</v>
      </c>
      <c r="AC144" s="61">
        <v>45874</v>
      </c>
      <c r="AD144" s="61">
        <v>45903</v>
      </c>
      <c r="AE144" s="61">
        <v>45903</v>
      </c>
      <c r="AF144" s="61">
        <v>45933</v>
      </c>
      <c r="AG144" s="61">
        <v>45933</v>
      </c>
      <c r="AH144" s="61">
        <v>45936</v>
      </c>
      <c r="AI144" s="61">
        <v>45936</v>
      </c>
      <c r="AJ144" s="61">
        <v>45994</v>
      </c>
      <c r="AK144" s="61">
        <v>45994</v>
      </c>
      <c r="AL144" s="61">
        <v>46022</v>
      </c>
      <c r="AM144" s="61">
        <v>46022</v>
      </c>
      <c r="AN144" s="62"/>
      <c r="AO144" s="4"/>
      <c r="AP144" s="4"/>
      <c r="AQ144" s="4"/>
      <c r="AR144" s="4"/>
      <c r="AS144" s="4"/>
      <c r="AT144" s="4"/>
      <c r="AU144" s="4"/>
      <c r="AV144" s="4"/>
      <c r="AW144" s="4"/>
      <c r="AX144" s="4"/>
      <c r="AY144" s="4"/>
      <c r="AZ144" s="4"/>
      <c r="BA144" s="4"/>
      <c r="BB144" s="4"/>
      <c r="BC144" s="4"/>
      <c r="BD144" s="4"/>
      <c r="BE144" s="4"/>
      <c r="BF144" s="4"/>
      <c r="BG144" s="4"/>
      <c r="BH144" s="4"/>
    </row>
    <row r="145" spans="1:60" ht="24" customHeight="1">
      <c r="A145" s="4"/>
      <c r="B145" s="132"/>
      <c r="C145" s="132"/>
      <c r="D145" s="150" t="s">
        <v>987</v>
      </c>
      <c r="E145" s="150" t="s">
        <v>1118</v>
      </c>
      <c r="F145" s="151" t="s">
        <v>988</v>
      </c>
      <c r="G145" s="134" t="s">
        <v>1118</v>
      </c>
      <c r="H145" s="134" t="s">
        <v>992</v>
      </c>
      <c r="I145" s="8" t="s">
        <v>1118</v>
      </c>
      <c r="J145" s="63" t="s">
        <v>996</v>
      </c>
      <c r="K145" s="64"/>
      <c r="L145" s="65">
        <v>45748</v>
      </c>
      <c r="M145" s="65">
        <v>46006</v>
      </c>
      <c r="N145" s="66" t="s">
        <v>1048</v>
      </c>
      <c r="O145" s="67" t="s">
        <v>66</v>
      </c>
      <c r="P145" s="61">
        <v>45721</v>
      </c>
      <c r="Q145" s="61">
        <v>45721</v>
      </c>
      <c r="R145" s="61">
        <v>45721</v>
      </c>
      <c r="S145" s="61">
        <v>45721</v>
      </c>
      <c r="T145" s="61">
        <v>45750</v>
      </c>
      <c r="U145" s="61">
        <v>45750</v>
      </c>
      <c r="V145" s="61">
        <v>45783</v>
      </c>
      <c r="W145" s="61">
        <v>45783</v>
      </c>
      <c r="X145" s="61">
        <v>45813</v>
      </c>
      <c r="Y145" s="61">
        <v>45813</v>
      </c>
      <c r="Z145" s="61">
        <v>45841</v>
      </c>
      <c r="AA145" s="61">
        <v>45841</v>
      </c>
      <c r="AB145" s="61">
        <v>45874</v>
      </c>
      <c r="AC145" s="61">
        <v>45874</v>
      </c>
      <c r="AD145" s="61">
        <v>45903</v>
      </c>
      <c r="AE145" s="61">
        <v>45903</v>
      </c>
      <c r="AF145" s="61">
        <v>45933</v>
      </c>
      <c r="AG145" s="61">
        <v>45933</v>
      </c>
      <c r="AH145" s="61">
        <v>45936</v>
      </c>
      <c r="AI145" s="61">
        <v>45936</v>
      </c>
      <c r="AJ145" s="61">
        <v>45994</v>
      </c>
      <c r="AK145" s="61">
        <v>45994</v>
      </c>
      <c r="AL145" s="61">
        <v>46022</v>
      </c>
      <c r="AM145" s="61">
        <v>46022</v>
      </c>
      <c r="AN145" s="62"/>
      <c r="AO145" s="4"/>
      <c r="AP145" s="4"/>
      <c r="AQ145" s="4"/>
      <c r="AR145" s="4"/>
      <c r="AS145" s="4"/>
      <c r="AT145" s="4"/>
      <c r="AU145" s="4"/>
      <c r="AV145" s="4"/>
      <c r="AW145" s="4"/>
      <c r="AX145" s="4"/>
      <c r="AY145" s="4"/>
      <c r="AZ145" s="4"/>
      <c r="BA145" s="4"/>
      <c r="BB145" s="4"/>
      <c r="BC145" s="4"/>
      <c r="BD145" s="4"/>
      <c r="BE145" s="4"/>
      <c r="BF145" s="4"/>
      <c r="BG145" s="4"/>
      <c r="BH145" s="4"/>
    </row>
    <row r="146" spans="1:60" ht="24" customHeight="1">
      <c r="A146" s="4"/>
      <c r="B146" s="132"/>
      <c r="C146" s="132"/>
      <c r="D146" s="132"/>
      <c r="E146" s="132"/>
      <c r="F146" s="132"/>
      <c r="G146" s="132"/>
      <c r="H146" s="132"/>
      <c r="I146" s="8" t="s">
        <v>1118</v>
      </c>
      <c r="J146" s="63" t="s">
        <v>1000</v>
      </c>
      <c r="K146" s="64"/>
      <c r="L146" s="65">
        <v>45689</v>
      </c>
      <c r="M146" s="65">
        <v>46006</v>
      </c>
      <c r="N146" s="66" t="s">
        <v>1048</v>
      </c>
      <c r="O146" s="67" t="s">
        <v>1002</v>
      </c>
      <c r="P146" s="61">
        <v>45721</v>
      </c>
      <c r="Q146" s="61">
        <v>45721</v>
      </c>
      <c r="R146" s="61">
        <v>45721</v>
      </c>
      <c r="S146" s="61">
        <v>45721</v>
      </c>
      <c r="T146" s="61">
        <v>45750</v>
      </c>
      <c r="U146" s="61">
        <v>45750</v>
      </c>
      <c r="V146" s="61">
        <v>45783</v>
      </c>
      <c r="W146" s="61">
        <v>45783</v>
      </c>
      <c r="X146" s="61">
        <v>45813</v>
      </c>
      <c r="Y146" s="61">
        <v>45813</v>
      </c>
      <c r="Z146" s="61">
        <v>45841</v>
      </c>
      <c r="AA146" s="61">
        <v>45841</v>
      </c>
      <c r="AB146" s="61">
        <v>45874</v>
      </c>
      <c r="AC146" s="61">
        <v>45874</v>
      </c>
      <c r="AD146" s="61">
        <v>45903</v>
      </c>
      <c r="AE146" s="61">
        <v>45903</v>
      </c>
      <c r="AF146" s="61">
        <v>45933</v>
      </c>
      <c r="AG146" s="61">
        <v>45933</v>
      </c>
      <c r="AH146" s="61">
        <v>45936</v>
      </c>
      <c r="AI146" s="61">
        <v>45936</v>
      </c>
      <c r="AJ146" s="61">
        <v>45994</v>
      </c>
      <c r="AK146" s="61">
        <v>45994</v>
      </c>
      <c r="AL146" s="61">
        <v>46022</v>
      </c>
      <c r="AM146" s="61">
        <v>46022</v>
      </c>
      <c r="AN146" s="62"/>
      <c r="AO146" s="4"/>
      <c r="AP146" s="4"/>
      <c r="AQ146" s="4"/>
      <c r="AR146" s="4"/>
      <c r="AS146" s="4"/>
      <c r="AT146" s="4"/>
      <c r="AU146" s="4"/>
      <c r="AV146" s="4"/>
      <c r="AW146" s="4"/>
      <c r="AX146" s="4"/>
      <c r="AY146" s="4"/>
      <c r="AZ146" s="4"/>
      <c r="BA146" s="4"/>
      <c r="BB146" s="4"/>
      <c r="BC146" s="4"/>
      <c r="BD146" s="4"/>
      <c r="BE146" s="4"/>
      <c r="BF146" s="4"/>
      <c r="BG146" s="4"/>
      <c r="BH146" s="4"/>
    </row>
    <row r="147" spans="1:60" ht="24" customHeight="1">
      <c r="A147" s="4"/>
      <c r="B147" s="132"/>
      <c r="C147" s="132"/>
      <c r="D147" s="128"/>
      <c r="E147" s="128"/>
      <c r="F147" s="128"/>
      <c r="G147" s="128"/>
      <c r="H147" s="128"/>
      <c r="I147" s="8" t="s">
        <v>1118</v>
      </c>
      <c r="J147" s="63" t="s">
        <v>1004</v>
      </c>
      <c r="K147" s="64"/>
      <c r="L147" s="65">
        <v>45748</v>
      </c>
      <c r="M147" s="65">
        <v>45838</v>
      </c>
      <c r="N147" s="66" t="s">
        <v>1048</v>
      </c>
      <c r="O147" s="67" t="s">
        <v>66</v>
      </c>
      <c r="P147" s="61">
        <v>45721</v>
      </c>
      <c r="Q147" s="61">
        <v>45721</v>
      </c>
      <c r="R147" s="61">
        <v>45721</v>
      </c>
      <c r="S147" s="61">
        <v>45721</v>
      </c>
      <c r="T147" s="61">
        <v>45750</v>
      </c>
      <c r="U147" s="61">
        <v>45750</v>
      </c>
      <c r="V147" s="61">
        <v>45783</v>
      </c>
      <c r="W147" s="61">
        <v>45783</v>
      </c>
      <c r="X147" s="61">
        <v>45813</v>
      </c>
      <c r="Y147" s="61">
        <v>45813</v>
      </c>
      <c r="Z147" s="61">
        <v>45841</v>
      </c>
      <c r="AA147" s="61">
        <v>45841</v>
      </c>
      <c r="AB147" s="61">
        <v>45874</v>
      </c>
      <c r="AC147" s="61">
        <v>45874</v>
      </c>
      <c r="AD147" s="61">
        <v>45903</v>
      </c>
      <c r="AE147" s="61">
        <v>45903</v>
      </c>
      <c r="AF147" s="61">
        <v>45933</v>
      </c>
      <c r="AG147" s="61">
        <v>45933</v>
      </c>
      <c r="AH147" s="61">
        <v>45936</v>
      </c>
      <c r="AI147" s="61">
        <v>45936</v>
      </c>
      <c r="AJ147" s="61">
        <v>45994</v>
      </c>
      <c r="AK147" s="61">
        <v>45994</v>
      </c>
      <c r="AL147" s="61">
        <v>46022</v>
      </c>
      <c r="AM147" s="61">
        <v>46022</v>
      </c>
      <c r="AN147" s="62"/>
      <c r="AO147" s="4"/>
      <c r="AP147" s="4"/>
      <c r="AQ147" s="4"/>
      <c r="AR147" s="4"/>
      <c r="AS147" s="4"/>
      <c r="AT147" s="4"/>
      <c r="AU147" s="4"/>
      <c r="AV147" s="4"/>
      <c r="AW147" s="4"/>
      <c r="AX147" s="4"/>
      <c r="AY147" s="4"/>
      <c r="AZ147" s="4"/>
      <c r="BA147" s="4"/>
      <c r="BB147" s="4"/>
      <c r="BC147" s="4"/>
      <c r="BD147" s="4"/>
      <c r="BE147" s="4"/>
      <c r="BF147" s="4"/>
      <c r="BG147" s="4"/>
      <c r="BH147" s="4"/>
    </row>
    <row r="148" spans="1:60" ht="24" customHeight="1">
      <c r="A148" s="4"/>
      <c r="B148" s="132"/>
      <c r="C148" s="132"/>
      <c r="D148" s="150" t="s">
        <v>1006</v>
      </c>
      <c r="E148" s="150" t="s">
        <v>1118</v>
      </c>
      <c r="F148" s="151" t="s">
        <v>1007</v>
      </c>
      <c r="G148" s="134" t="s">
        <v>1118</v>
      </c>
      <c r="H148" s="134" t="s">
        <v>1011</v>
      </c>
      <c r="I148" s="8" t="s">
        <v>1118</v>
      </c>
      <c r="J148" s="63" t="s">
        <v>1015</v>
      </c>
      <c r="K148" s="64"/>
      <c r="L148" s="65">
        <v>45658</v>
      </c>
      <c r="M148" s="65">
        <v>46006</v>
      </c>
      <c r="N148" s="66" t="s">
        <v>1048</v>
      </c>
      <c r="O148" s="67" t="s">
        <v>66</v>
      </c>
      <c r="P148" s="61">
        <v>45721</v>
      </c>
      <c r="Q148" s="61">
        <v>45721</v>
      </c>
      <c r="R148" s="61">
        <v>45721</v>
      </c>
      <c r="S148" s="61">
        <v>45721</v>
      </c>
      <c r="T148" s="61">
        <v>45750</v>
      </c>
      <c r="U148" s="61">
        <v>45750</v>
      </c>
      <c r="V148" s="61">
        <v>45783</v>
      </c>
      <c r="W148" s="61">
        <v>45783</v>
      </c>
      <c r="X148" s="61">
        <v>45813</v>
      </c>
      <c r="Y148" s="61">
        <v>45813</v>
      </c>
      <c r="Z148" s="61">
        <v>45841</v>
      </c>
      <c r="AA148" s="61">
        <v>45841</v>
      </c>
      <c r="AB148" s="61">
        <v>45874</v>
      </c>
      <c r="AC148" s="61">
        <v>45874</v>
      </c>
      <c r="AD148" s="61">
        <v>45903</v>
      </c>
      <c r="AE148" s="61">
        <v>45903</v>
      </c>
      <c r="AF148" s="61">
        <v>45933</v>
      </c>
      <c r="AG148" s="61">
        <v>45933</v>
      </c>
      <c r="AH148" s="61">
        <v>45936</v>
      </c>
      <c r="AI148" s="61">
        <v>45936</v>
      </c>
      <c r="AJ148" s="61">
        <v>45994</v>
      </c>
      <c r="AK148" s="61">
        <v>45994</v>
      </c>
      <c r="AL148" s="61">
        <v>46022</v>
      </c>
      <c r="AM148" s="61">
        <v>46022</v>
      </c>
      <c r="AN148" s="62"/>
      <c r="AO148" s="4"/>
      <c r="AP148" s="4"/>
      <c r="AQ148" s="4"/>
      <c r="AR148" s="4"/>
      <c r="AS148" s="4"/>
      <c r="AT148" s="4"/>
      <c r="AU148" s="4"/>
      <c r="AV148" s="4"/>
      <c r="AW148" s="4"/>
      <c r="AX148" s="4"/>
      <c r="AY148" s="4"/>
      <c r="AZ148" s="4"/>
      <c r="BA148" s="4"/>
      <c r="BB148" s="4"/>
      <c r="BC148" s="4"/>
      <c r="BD148" s="4"/>
      <c r="BE148" s="4"/>
      <c r="BF148" s="4"/>
      <c r="BG148" s="4"/>
      <c r="BH148" s="4"/>
    </row>
    <row r="149" spans="1:60" ht="24" customHeight="1">
      <c r="A149" s="4"/>
      <c r="B149" s="128"/>
      <c r="C149" s="128"/>
      <c r="D149" s="128"/>
      <c r="E149" s="128"/>
      <c r="F149" s="128"/>
      <c r="G149" s="128"/>
      <c r="H149" s="128"/>
      <c r="I149" s="8" t="s">
        <v>1118</v>
      </c>
      <c r="J149" s="63" t="s">
        <v>1019</v>
      </c>
      <c r="K149" s="64"/>
      <c r="L149" s="65">
        <v>45658</v>
      </c>
      <c r="M149" s="65">
        <v>46006</v>
      </c>
      <c r="N149" s="66" t="s">
        <v>1048</v>
      </c>
      <c r="O149" s="67" t="s">
        <v>66</v>
      </c>
      <c r="P149" s="61">
        <v>45721</v>
      </c>
      <c r="Q149" s="61">
        <v>45721</v>
      </c>
      <c r="R149" s="61">
        <v>45721</v>
      </c>
      <c r="S149" s="61">
        <v>45721</v>
      </c>
      <c r="T149" s="61">
        <v>45750</v>
      </c>
      <c r="U149" s="61">
        <v>45750</v>
      </c>
      <c r="V149" s="61">
        <v>45783</v>
      </c>
      <c r="W149" s="61">
        <v>45783</v>
      </c>
      <c r="X149" s="61">
        <v>45813</v>
      </c>
      <c r="Y149" s="61">
        <v>45813</v>
      </c>
      <c r="Z149" s="61">
        <v>45841</v>
      </c>
      <c r="AA149" s="61">
        <v>45841</v>
      </c>
      <c r="AB149" s="61">
        <v>45874</v>
      </c>
      <c r="AC149" s="61">
        <v>45874</v>
      </c>
      <c r="AD149" s="61">
        <v>45903</v>
      </c>
      <c r="AE149" s="61">
        <v>45903</v>
      </c>
      <c r="AF149" s="61">
        <v>45933</v>
      </c>
      <c r="AG149" s="61">
        <v>45933</v>
      </c>
      <c r="AH149" s="61">
        <v>45936</v>
      </c>
      <c r="AI149" s="61">
        <v>45936</v>
      </c>
      <c r="AJ149" s="61">
        <v>45994</v>
      </c>
      <c r="AK149" s="61">
        <v>45994</v>
      </c>
      <c r="AL149" s="61">
        <v>46022</v>
      </c>
      <c r="AM149" s="61">
        <v>46022</v>
      </c>
      <c r="AN149" s="62"/>
      <c r="AO149" s="4"/>
      <c r="AP149" s="4"/>
      <c r="AQ149" s="4"/>
      <c r="AR149" s="4"/>
      <c r="AS149" s="4"/>
      <c r="AT149" s="4"/>
      <c r="AU149" s="4"/>
      <c r="AV149" s="4"/>
      <c r="AW149" s="4"/>
      <c r="AX149" s="4"/>
      <c r="AY149" s="4"/>
      <c r="AZ149" s="4"/>
      <c r="BA149" s="4"/>
      <c r="BB149" s="4"/>
      <c r="BC149" s="4"/>
      <c r="BD149" s="4"/>
      <c r="BE149" s="4"/>
      <c r="BF149" s="4"/>
      <c r="BG149" s="4"/>
      <c r="BH149" s="4"/>
    </row>
    <row r="150" spans="1:6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row>
    <row r="151" spans="1:60"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row>
    <row r="152" spans="1:60"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row>
    <row r="153" spans="1:60"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row>
    <row r="154" spans="1:60"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row>
    <row r="155" spans="1:60"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row>
    <row r="156" spans="1:60"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row>
    <row r="157" spans="1:60"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row>
    <row r="158" spans="1:60"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row>
    <row r="159" spans="1:60"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row>
    <row r="160" spans="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row>
    <row r="161" spans="1:60"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row>
    <row r="162" spans="1:60"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row>
    <row r="163" spans="1:60"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row>
    <row r="164" spans="1:60"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row>
    <row r="165" spans="1:60"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row>
    <row r="166" spans="1:60"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row>
    <row r="167" spans="1:60"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row>
    <row r="168" spans="1:60"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row>
    <row r="169" spans="1:60"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row>
    <row r="170" spans="1:6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row>
    <row r="171" spans="1:60"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row>
    <row r="172" spans="1:60"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row>
    <row r="173" spans="1:60"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row>
    <row r="174" spans="1:60"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row>
    <row r="175" spans="1:60"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row>
    <row r="176" spans="1:60"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row>
    <row r="177" spans="1:60"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row>
    <row r="178" spans="1:60"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row>
    <row r="179" spans="1:60"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row>
    <row r="180" spans="1:6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row>
    <row r="181" spans="1:60"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row>
    <row r="182" spans="1:60"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row>
    <row r="183" spans="1:60"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row>
    <row r="184" spans="1:60"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row>
    <row r="185" spans="1:60"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row>
    <row r="186" spans="1:60"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row>
    <row r="187" spans="1:60"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row>
    <row r="188" spans="1:60"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row>
    <row r="189" spans="1:60"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row>
    <row r="190" spans="1:6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row>
    <row r="191" spans="1:60"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row>
    <row r="192" spans="1:60"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row>
    <row r="193" spans="1:60"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row>
    <row r="194" spans="1:60"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row>
    <row r="195" spans="1:60"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row>
    <row r="196" spans="1:60"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row>
    <row r="197" spans="1:60"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row>
    <row r="198" spans="1:60"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row>
    <row r="199" spans="1:60"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row>
    <row r="200" spans="1:6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row>
    <row r="201" spans="1:60"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row>
    <row r="202" spans="1:60"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row>
    <row r="203" spans="1:60"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row>
    <row r="204" spans="1:60"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row>
    <row r="205" spans="1:60"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row>
    <row r="206" spans="1:60"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row>
    <row r="207" spans="1:60"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row>
    <row r="208" spans="1:60"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row>
    <row r="209" spans="1:60"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row>
    <row r="210" spans="1:6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row>
    <row r="211" spans="1:60"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row>
    <row r="212" spans="1:60"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row>
    <row r="213" spans="1:60"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row>
    <row r="214" spans="1:60"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row>
    <row r="215" spans="1:60"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row>
    <row r="216" spans="1:60"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row>
    <row r="217" spans="1:60"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row>
    <row r="218" spans="1:60"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row>
    <row r="219" spans="1:60"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row>
    <row r="220" spans="1:6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row>
    <row r="221" spans="1:60"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row>
    <row r="222" spans="1:60"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row>
    <row r="223" spans="1:60"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row>
    <row r="224" spans="1:60"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row>
    <row r="225" spans="1:60"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row>
    <row r="226" spans="1:60"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row>
    <row r="227" spans="1:60"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row>
    <row r="228" spans="1:60"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row>
    <row r="229" spans="1:60"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row>
    <row r="230" spans="1:6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row>
    <row r="231" spans="1:60"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row>
    <row r="232" spans="1:60"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row>
    <row r="233" spans="1:60"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row>
    <row r="234" spans="1:60"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row>
    <row r="235" spans="1:60"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row>
    <row r="236" spans="1:60"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row>
    <row r="237" spans="1:60"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row>
    <row r="238" spans="1:60"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row>
    <row r="239" spans="1:60"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row>
    <row r="240" spans="1:6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row>
    <row r="241" spans="1:60"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row>
    <row r="242" spans="1:60"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row>
    <row r="243" spans="1:60"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row>
    <row r="244" spans="1:60"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row>
    <row r="245" spans="1:60"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row>
    <row r="246" spans="1:60"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row>
    <row r="247" spans="1:60"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row>
    <row r="248" spans="1:60"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row>
    <row r="249" spans="1:60"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row>
    <row r="250" spans="1:6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row>
    <row r="251" spans="1:60"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row>
    <row r="252" spans="1:60"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row>
    <row r="253" spans="1:60"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row>
    <row r="254" spans="1:60"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row>
    <row r="255" spans="1:60"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row>
    <row r="256" spans="1:60"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row>
    <row r="257" spans="1:60"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row>
    <row r="258" spans="1:60"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row>
    <row r="259" spans="1:60"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row>
    <row r="260" spans="1:6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row>
    <row r="261" spans="1:60"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row>
    <row r="262" spans="1:60"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row>
    <row r="263" spans="1:60"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row>
    <row r="264" spans="1:60"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row>
    <row r="265" spans="1:60"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row>
    <row r="266" spans="1:60"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row>
    <row r="267" spans="1:60"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row>
    <row r="268" spans="1:60"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row>
    <row r="269" spans="1:60"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row>
    <row r="270" spans="1:6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row>
    <row r="271" spans="1:60"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row>
    <row r="272" spans="1:60"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row>
    <row r="273" spans="1:60"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row>
    <row r="274" spans="1:60"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row>
    <row r="275" spans="1:60"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row>
    <row r="276" spans="1:60"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row>
    <row r="277" spans="1:60"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row>
    <row r="278" spans="1:60"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row>
    <row r="279" spans="1:60"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row>
    <row r="280" spans="1:6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row>
    <row r="281" spans="1:60"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row>
    <row r="282" spans="1:60"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row>
    <row r="283" spans="1:60"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row>
    <row r="284" spans="1:60"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row>
    <row r="285" spans="1:60"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row>
    <row r="286" spans="1:60"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row>
    <row r="287" spans="1:60"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row>
    <row r="288" spans="1:60"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row>
    <row r="289" spans="1:60"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row>
    <row r="290" spans="1:60"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row>
    <row r="291" spans="1:60"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row>
    <row r="292" spans="1:60"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row>
    <row r="293" spans="1:60"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row>
    <row r="294" spans="1:60"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row>
    <row r="295" spans="1:60"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row>
    <row r="296" spans="1:60"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row>
    <row r="297" spans="1:60"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row>
    <row r="298" spans="1:60"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row>
    <row r="299" spans="1:60"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row>
    <row r="300" spans="1:60"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row>
    <row r="301" spans="1:60"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row>
    <row r="302" spans="1:60"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row>
    <row r="303" spans="1:60"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row>
    <row r="304" spans="1:60"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row>
    <row r="305" spans="1:60"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row>
    <row r="306" spans="1:60"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row>
    <row r="307" spans="1:60"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row>
    <row r="308" spans="1:60"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row>
    <row r="309" spans="1:60"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row>
    <row r="310" spans="1:60"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row>
    <row r="311" spans="1:60"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row>
    <row r="312" spans="1:60"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row>
    <row r="313" spans="1:60"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row>
    <row r="314" spans="1:60"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row>
    <row r="315" spans="1:60"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row>
    <row r="316" spans="1:60"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row>
    <row r="317" spans="1:60"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row>
    <row r="318" spans="1:60"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row>
    <row r="319" spans="1:60"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row>
    <row r="320" spans="1:60"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row>
    <row r="321" spans="1:60"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row>
    <row r="322" spans="1:60"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row>
    <row r="323" spans="1:60"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row>
    <row r="324" spans="1:60"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row>
    <row r="325" spans="1:60"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row>
    <row r="326" spans="1:60"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row>
    <row r="327" spans="1:60"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row>
    <row r="328" spans="1:60"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row>
    <row r="329" spans="1:60"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row>
    <row r="330" spans="1:60"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row>
    <row r="331" spans="1:60"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row>
    <row r="332" spans="1:60"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row>
    <row r="333" spans="1:60"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row>
    <row r="334" spans="1:60"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row>
    <row r="335" spans="1:60"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row>
    <row r="336" spans="1:60"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row>
    <row r="337" spans="1:60"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row>
    <row r="338" spans="1:60"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row>
    <row r="339" spans="1:60"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row>
    <row r="340" spans="1:60"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row>
    <row r="341" spans="1:60"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row>
    <row r="342" spans="1:60"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row>
    <row r="343" spans="1:60"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row>
    <row r="344" spans="1:60"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row>
    <row r="345" spans="1:60"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row>
    <row r="346" spans="1:60"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row>
    <row r="347" spans="1:60"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row>
    <row r="348" spans="1:60"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row>
    <row r="349" spans="1:60"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row>
    <row r="350" spans="1:60"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row>
    <row r="351" spans="1:60"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row>
    <row r="352" spans="1:60"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row>
    <row r="353" spans="1:60"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row>
    <row r="354" spans="1:60"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row>
    <row r="355" spans="1:60"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row>
    <row r="356" spans="1:60"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row>
    <row r="357" spans="1:60"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row>
    <row r="358" spans="1:60"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row>
    <row r="359" spans="1:60"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row>
    <row r="360" spans="1:60"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row>
    <row r="361" spans="1:60"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row>
    <row r="362" spans="1:60"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row>
    <row r="363" spans="1:60"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row>
    <row r="364" spans="1:60"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row>
    <row r="365" spans="1:60"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row>
    <row r="366" spans="1:60"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row>
    <row r="367" spans="1:60"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row>
    <row r="368" spans="1:60"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row>
    <row r="369" spans="1:60"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row>
    <row r="370" spans="1:60"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row>
    <row r="371" spans="1:60"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row>
    <row r="372" spans="1:60"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row>
    <row r="373" spans="1:60"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row>
    <row r="374" spans="1:60"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row>
    <row r="375" spans="1:60"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row>
    <row r="376" spans="1:60"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row>
    <row r="377" spans="1:60"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row>
    <row r="378" spans="1:60"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row>
    <row r="379" spans="1:60"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row>
    <row r="380" spans="1:60"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row>
    <row r="381" spans="1:60"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row>
    <row r="382" spans="1:60"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row>
    <row r="383" spans="1:60"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row>
    <row r="384" spans="1:60"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row>
    <row r="385" spans="1:60"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row>
    <row r="386" spans="1:60"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row>
    <row r="387" spans="1:60"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row>
    <row r="388" spans="1:60"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row>
    <row r="389" spans="1:60"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row>
    <row r="390" spans="1:60"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row>
    <row r="391" spans="1:60"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row>
    <row r="392" spans="1:60"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row>
    <row r="393" spans="1:60"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row>
    <row r="394" spans="1:60"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row>
    <row r="395" spans="1:60"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row>
    <row r="396" spans="1:60"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row>
    <row r="397" spans="1:60"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row>
    <row r="398" spans="1:60"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row>
    <row r="399" spans="1:60"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row>
    <row r="400" spans="1:60"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row>
    <row r="401" spans="1:60"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row>
    <row r="402" spans="1:60"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row>
    <row r="403" spans="1:60"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row>
    <row r="404" spans="1:60"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row>
    <row r="405" spans="1:60"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row>
    <row r="406" spans="1:60"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row>
    <row r="407" spans="1:60"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row>
    <row r="408" spans="1:60"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row>
    <row r="409" spans="1:60"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row>
    <row r="410" spans="1:60"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row>
    <row r="411" spans="1:60"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row>
    <row r="412" spans="1:60"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row>
    <row r="413" spans="1:60"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row>
    <row r="414" spans="1:60"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row>
    <row r="415" spans="1:60"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row>
    <row r="416" spans="1:60"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row>
    <row r="417" spans="1:60"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row>
    <row r="418" spans="1:60"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row>
    <row r="419" spans="1:60"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row>
    <row r="420" spans="1:60"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row>
    <row r="421" spans="1:60"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row>
    <row r="422" spans="1:60"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row>
    <row r="423" spans="1:60"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row>
    <row r="424" spans="1:60"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row>
    <row r="425" spans="1:60"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row>
    <row r="426" spans="1:60"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row>
    <row r="427" spans="1:60"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row>
    <row r="428" spans="1:60"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row>
    <row r="429" spans="1:60"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row>
    <row r="430" spans="1:60"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row>
    <row r="431" spans="1:60"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row>
    <row r="432" spans="1:60"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row>
    <row r="433" spans="1:60"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row>
    <row r="434" spans="1:60"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row>
    <row r="435" spans="1:60"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row>
    <row r="436" spans="1:60"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row>
    <row r="437" spans="1:60"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row>
    <row r="438" spans="1:60"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row>
    <row r="439" spans="1:60"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row>
    <row r="440" spans="1:60"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row>
    <row r="441" spans="1:60"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row>
    <row r="442" spans="1:60"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row>
    <row r="443" spans="1:60"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row>
    <row r="444" spans="1:60"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row>
    <row r="445" spans="1:60"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row>
    <row r="446" spans="1:60"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row>
    <row r="447" spans="1:60"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row>
    <row r="448" spans="1:60"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row>
    <row r="449" spans="1:60"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row>
    <row r="450" spans="1:60"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row>
    <row r="451" spans="1:60"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row>
    <row r="452" spans="1:60"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row>
    <row r="453" spans="1:60"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row>
    <row r="454" spans="1:60"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row>
    <row r="455" spans="1:60"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row>
    <row r="456" spans="1:60"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row>
    <row r="457" spans="1:60"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row>
    <row r="458" spans="1:60"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row>
    <row r="459" spans="1:60"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row>
    <row r="460" spans="1:60"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row>
    <row r="461" spans="1:60"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row>
    <row r="462" spans="1:60"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row>
    <row r="463" spans="1:60"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row>
    <row r="464" spans="1:60"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row>
    <row r="465" spans="1:60"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row>
    <row r="466" spans="1:60"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row>
    <row r="467" spans="1:60"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row>
    <row r="468" spans="1:60"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row>
    <row r="469" spans="1:60"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row>
    <row r="470" spans="1:60"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row>
    <row r="471" spans="1:60"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row>
    <row r="472" spans="1:60"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row>
    <row r="473" spans="1:60"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row>
    <row r="474" spans="1:60"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row>
    <row r="475" spans="1:60"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row>
    <row r="476" spans="1:60"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row>
    <row r="477" spans="1:60"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row>
    <row r="478" spans="1:60"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row>
    <row r="479" spans="1:60"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row>
    <row r="480" spans="1:60"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row>
    <row r="481" spans="1:60"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row>
    <row r="482" spans="1:60"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row>
    <row r="483" spans="1:60"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row>
    <row r="484" spans="1:60"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row>
    <row r="485" spans="1:60"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row>
    <row r="486" spans="1:60"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row>
    <row r="487" spans="1:60"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row>
    <row r="488" spans="1:60"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row>
    <row r="489" spans="1:60"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row>
    <row r="490" spans="1:60"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row>
    <row r="491" spans="1:60"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row>
    <row r="492" spans="1:60"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row>
    <row r="493" spans="1:60"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row>
    <row r="494" spans="1:60"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row>
    <row r="495" spans="1:60"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row>
    <row r="496" spans="1:60"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row>
    <row r="497" spans="1:60"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row>
    <row r="498" spans="1:60"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row>
    <row r="499" spans="1:60"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row>
    <row r="500" spans="1:60"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row>
    <row r="501" spans="1:60"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row>
    <row r="502" spans="1:60"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row>
    <row r="503" spans="1:60"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row>
    <row r="504" spans="1:60"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row>
    <row r="505" spans="1:60"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row>
    <row r="506" spans="1:60"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row>
    <row r="507" spans="1:60"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row>
    <row r="508" spans="1:60"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row>
    <row r="509" spans="1:60"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row>
    <row r="510" spans="1:60"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row>
    <row r="511" spans="1:60"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row>
    <row r="512" spans="1:60"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row>
    <row r="513" spans="1:60"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row>
    <row r="514" spans="1:60"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row>
    <row r="515" spans="1:60"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row>
    <row r="516" spans="1:60"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row>
    <row r="517" spans="1:60"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row>
    <row r="518" spans="1:60"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row>
    <row r="519" spans="1:60"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row>
    <row r="520" spans="1:60"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row>
    <row r="521" spans="1:60"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row>
    <row r="522" spans="1:60"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row>
    <row r="523" spans="1:60"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row>
    <row r="524" spans="1:60"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row>
    <row r="525" spans="1:60"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row>
    <row r="526" spans="1:60"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row>
    <row r="527" spans="1:60"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row>
    <row r="528" spans="1:60"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row>
    <row r="529" spans="1:60"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row>
    <row r="530" spans="1:60"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row>
    <row r="531" spans="1:60"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row>
    <row r="532" spans="1:60"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row>
    <row r="533" spans="1:60"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row>
    <row r="534" spans="1:60"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row>
    <row r="535" spans="1:60"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row>
    <row r="536" spans="1:60"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row>
    <row r="537" spans="1:60"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row>
    <row r="538" spans="1:60"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row>
    <row r="539" spans="1:60"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row>
    <row r="540" spans="1:60"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row>
    <row r="541" spans="1:60"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row>
    <row r="542" spans="1:60"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row>
    <row r="543" spans="1:60"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row>
    <row r="544" spans="1:60"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row>
    <row r="545" spans="1:60"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row>
    <row r="546" spans="1:60"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row>
    <row r="547" spans="1:60"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row>
    <row r="548" spans="1:60"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row>
    <row r="549" spans="1:60"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row>
    <row r="550" spans="1:60"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row>
    <row r="551" spans="1:60"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row>
    <row r="552" spans="1:60"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row>
    <row r="553" spans="1:60"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row>
    <row r="554" spans="1:60"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row>
    <row r="555" spans="1:60"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row>
    <row r="556" spans="1:60"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row>
    <row r="557" spans="1:60"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row>
    <row r="558" spans="1:60"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row>
    <row r="559" spans="1:60"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row>
    <row r="560" spans="1:60"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row>
    <row r="561" spans="1:60"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row>
    <row r="562" spans="1:60"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row>
    <row r="563" spans="1:60"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row>
    <row r="564" spans="1:60"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row>
    <row r="565" spans="1:60"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row>
    <row r="566" spans="1:60"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row>
    <row r="567" spans="1:60"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row>
    <row r="568" spans="1:60"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row>
    <row r="569" spans="1:60"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row>
    <row r="570" spans="1:60"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row>
    <row r="571" spans="1:60"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row>
    <row r="572" spans="1:60"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row>
    <row r="573" spans="1:60"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row>
    <row r="574" spans="1:60"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row>
    <row r="575" spans="1:60"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row>
    <row r="576" spans="1:60"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row>
    <row r="577" spans="1:60"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row>
    <row r="578" spans="1:60"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row>
    <row r="579" spans="1:60"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row>
    <row r="580" spans="1:60"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row>
    <row r="581" spans="1:60"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row>
    <row r="582" spans="1:60"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row>
    <row r="583" spans="1:60"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row>
    <row r="584" spans="1:60"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row>
    <row r="585" spans="1:60"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row>
    <row r="586" spans="1:60"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row>
    <row r="587" spans="1:60"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row>
    <row r="588" spans="1:60"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row>
    <row r="589" spans="1:60"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row>
    <row r="590" spans="1:60"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row>
    <row r="591" spans="1:60"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row>
    <row r="592" spans="1:60"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row>
    <row r="593" spans="1:60"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row>
    <row r="594" spans="1:60"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row>
    <row r="595" spans="1:60"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row>
    <row r="596" spans="1:60"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row>
    <row r="597" spans="1:60"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row>
    <row r="598" spans="1:60"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row>
    <row r="599" spans="1:60"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row>
    <row r="600" spans="1:60"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row>
    <row r="601" spans="1:60"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row>
    <row r="602" spans="1:60"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row>
    <row r="603" spans="1:60"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row>
    <row r="604" spans="1:60"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row>
    <row r="605" spans="1:60"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row>
    <row r="606" spans="1:60"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row>
    <row r="607" spans="1:60"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row>
    <row r="608" spans="1:60"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row>
    <row r="609" spans="1:60"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row>
    <row r="610" spans="1:60"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row>
    <row r="611" spans="1:60"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row>
    <row r="612" spans="1:60"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row>
    <row r="613" spans="1:60"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row>
    <row r="614" spans="1:60"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row>
    <row r="615" spans="1:60"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row>
    <row r="616" spans="1:60"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row>
    <row r="617" spans="1:60"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row>
    <row r="618" spans="1:60"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row>
    <row r="619" spans="1:60"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row>
    <row r="620" spans="1:60"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row>
    <row r="621" spans="1:60"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row>
    <row r="622" spans="1:60"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row>
    <row r="623" spans="1:60"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row>
    <row r="624" spans="1:60"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row>
    <row r="625" spans="1:60"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row>
    <row r="626" spans="1:60"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row>
    <row r="627" spans="1:60"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row>
    <row r="628" spans="1:60"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row>
    <row r="629" spans="1:60"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row>
    <row r="630" spans="1:60"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row>
    <row r="631" spans="1:60"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row>
    <row r="632" spans="1:60"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row>
    <row r="633" spans="1:60"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row>
    <row r="634" spans="1:60"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row>
    <row r="635" spans="1:60"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row>
    <row r="636" spans="1:60"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row>
    <row r="637" spans="1:60"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row>
    <row r="638" spans="1:60"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row>
    <row r="639" spans="1:60"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row>
    <row r="640" spans="1:60"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row>
    <row r="641" spans="1:60"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row>
    <row r="642" spans="1:60"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row>
    <row r="643" spans="1:60"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row>
    <row r="644" spans="1:60"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row>
    <row r="645" spans="1:60"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row>
    <row r="646" spans="1:60"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row>
    <row r="647" spans="1:60"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row>
    <row r="648" spans="1:60"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row>
    <row r="649" spans="1:60"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row>
    <row r="650" spans="1:60"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row>
    <row r="651" spans="1:60"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row>
    <row r="652" spans="1:60"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row>
    <row r="653" spans="1:60"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row>
    <row r="654" spans="1:60"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row>
    <row r="655" spans="1:60"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row>
    <row r="656" spans="1:60"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row>
    <row r="657" spans="1:60"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row>
    <row r="658" spans="1:60"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row>
    <row r="659" spans="1:60"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row>
    <row r="660" spans="1:60"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row>
    <row r="661" spans="1:60"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row>
    <row r="662" spans="1:60"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row>
    <row r="663" spans="1:60"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row>
    <row r="664" spans="1:60"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row>
    <row r="665" spans="1:60"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row>
    <row r="666" spans="1:60"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row>
    <row r="667" spans="1:60"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row>
    <row r="668" spans="1:60"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row>
    <row r="669" spans="1:60"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row>
    <row r="670" spans="1:60"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row>
    <row r="671" spans="1:60"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row>
    <row r="672" spans="1:60"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row>
    <row r="673" spans="1:60"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row>
    <row r="674" spans="1:60"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row>
    <row r="675" spans="1:60"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row>
    <row r="676" spans="1:60"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row>
    <row r="677" spans="1:60"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row>
    <row r="678" spans="1:60"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row>
    <row r="679" spans="1:60"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row>
    <row r="680" spans="1:60"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row>
    <row r="681" spans="1:60"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row>
    <row r="682" spans="1:60"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row>
    <row r="683" spans="1:60"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row>
    <row r="684" spans="1:60"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row>
    <row r="685" spans="1:60"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row>
    <row r="686" spans="1:60"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row>
    <row r="687" spans="1:60"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row>
    <row r="688" spans="1:60"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row>
    <row r="689" spans="1:60"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row>
    <row r="690" spans="1:60"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row>
    <row r="691" spans="1:60"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row>
    <row r="692" spans="1:60"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row>
    <row r="693" spans="1:60"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row>
    <row r="694" spans="1:60"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row>
    <row r="695" spans="1:60"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row>
    <row r="696" spans="1:60"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row>
    <row r="697" spans="1:60"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row>
    <row r="698" spans="1:60"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row>
    <row r="699" spans="1:60"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row>
    <row r="700" spans="1:60"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row>
    <row r="701" spans="1:60"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row>
    <row r="702" spans="1:60"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row>
    <row r="703" spans="1:60"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row>
    <row r="704" spans="1:60"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row>
    <row r="705" spans="1:60"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row>
    <row r="706" spans="1:60"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row>
    <row r="707" spans="1:60"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row>
    <row r="708" spans="1:60"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row>
    <row r="709" spans="1:60"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row>
    <row r="710" spans="1:60"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row>
    <row r="711" spans="1:60"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row>
    <row r="712" spans="1:60"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row>
    <row r="713" spans="1:60"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row>
    <row r="714" spans="1:60"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row>
    <row r="715" spans="1:60"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row>
    <row r="716" spans="1:60"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row>
    <row r="717" spans="1:60"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row>
    <row r="718" spans="1:60"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row>
    <row r="719" spans="1:60"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row>
    <row r="720" spans="1:60"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row>
    <row r="721" spans="1:60"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row>
    <row r="722" spans="1:60"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row>
    <row r="723" spans="1:60"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row>
    <row r="724" spans="1:60"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row>
    <row r="725" spans="1:60"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row>
    <row r="726" spans="1:60"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row>
    <row r="727" spans="1:60"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row>
    <row r="728" spans="1:60"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row>
    <row r="729" spans="1:60"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row>
    <row r="730" spans="1:60"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row>
    <row r="731" spans="1:60"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row>
    <row r="732" spans="1:60"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row>
    <row r="733" spans="1:60"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row>
    <row r="734" spans="1:60"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row>
    <row r="735" spans="1:60"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row>
    <row r="736" spans="1:60"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row>
    <row r="737" spans="1:60"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row>
    <row r="738" spans="1:60"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row>
    <row r="739" spans="1:60"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row>
    <row r="740" spans="1:60"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row>
    <row r="741" spans="1:60"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row>
    <row r="742" spans="1:60"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row>
    <row r="743" spans="1:60"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row>
    <row r="744" spans="1:60"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row>
    <row r="745" spans="1:60"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row>
    <row r="746" spans="1:60"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row>
    <row r="747" spans="1:60"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row>
    <row r="748" spans="1:60"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row>
    <row r="749" spans="1:60"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row>
    <row r="750" spans="1:60"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row>
    <row r="751" spans="1:60"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row>
    <row r="752" spans="1:60"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row>
    <row r="753" spans="1:60"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row>
    <row r="754" spans="1:60"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row>
    <row r="755" spans="1:60"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row>
    <row r="756" spans="1:60"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row>
    <row r="757" spans="1:60"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row>
    <row r="758" spans="1:60"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row>
    <row r="759" spans="1:60"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row>
    <row r="760" spans="1:60"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row>
    <row r="761" spans="1:60"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row>
    <row r="762" spans="1:60"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row>
    <row r="763" spans="1:60"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row>
    <row r="764" spans="1:60"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row>
    <row r="765" spans="1:60"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row>
    <row r="766" spans="1:60"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row>
    <row r="767" spans="1:60"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row>
    <row r="768" spans="1:60"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row>
    <row r="769" spans="1:60"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row>
    <row r="770" spans="1:60"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row>
    <row r="771" spans="1:60"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row>
    <row r="772" spans="1:60"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row>
    <row r="773" spans="1:60"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row>
    <row r="774" spans="1:60"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row>
    <row r="775" spans="1:60"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row>
    <row r="776" spans="1:60"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row>
    <row r="777" spans="1:60"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row>
    <row r="778" spans="1:60"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row>
    <row r="779" spans="1:60"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row>
    <row r="780" spans="1:60"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row>
    <row r="781" spans="1:60"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row>
    <row r="782" spans="1:60"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row>
    <row r="783" spans="1:60"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row>
    <row r="784" spans="1:60"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row>
    <row r="785" spans="1:60"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row>
    <row r="786" spans="1:60"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row>
    <row r="787" spans="1:60"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row>
    <row r="788" spans="1:60"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row>
    <row r="789" spans="1:60"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row>
    <row r="790" spans="1:60"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row>
    <row r="791" spans="1:60"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row>
    <row r="792" spans="1:60"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row>
    <row r="793" spans="1:60"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row>
    <row r="794" spans="1:60"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row>
    <row r="795" spans="1:60"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row>
    <row r="796" spans="1:60"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row>
    <row r="797" spans="1:60"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row>
    <row r="798" spans="1:60"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row>
    <row r="799" spans="1:60"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row>
    <row r="800" spans="1:60"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row>
    <row r="801" spans="1:60"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row>
    <row r="802" spans="1:60"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row>
    <row r="803" spans="1:60"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row>
    <row r="804" spans="1:60"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row>
    <row r="805" spans="1:60"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row>
    <row r="806" spans="1:60"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row>
    <row r="807" spans="1:60"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row>
    <row r="808" spans="1:60"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row>
    <row r="809" spans="1:60"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row>
    <row r="810" spans="1:60"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row>
    <row r="811" spans="1:60"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row>
    <row r="812" spans="1:60"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row>
    <row r="813" spans="1:60"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row>
    <row r="814" spans="1:60"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row>
    <row r="815" spans="1:60"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row>
    <row r="816" spans="1:60"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row>
    <row r="817" spans="1:60"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row>
    <row r="818" spans="1:60"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row>
    <row r="819" spans="1:60"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row>
    <row r="820" spans="1:60"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row>
    <row r="821" spans="1:60"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row>
    <row r="822" spans="1:60"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row>
    <row r="823" spans="1:60"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row>
    <row r="824" spans="1:60"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row>
    <row r="825" spans="1:60"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row>
    <row r="826" spans="1:60"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row>
    <row r="827" spans="1:60"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row>
    <row r="828" spans="1:60"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row>
    <row r="829" spans="1:60"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row>
    <row r="830" spans="1:60"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row>
    <row r="831" spans="1:60"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row>
    <row r="832" spans="1:60"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row>
    <row r="833" spans="1:60"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row>
    <row r="834" spans="1:60"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row>
    <row r="835" spans="1:60"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row>
    <row r="836" spans="1:60"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row>
    <row r="837" spans="1:60"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row>
    <row r="838" spans="1:60"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row>
    <row r="839" spans="1:60"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row>
    <row r="840" spans="1:60"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row>
    <row r="841" spans="1:60"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row>
    <row r="842" spans="1:60"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row>
    <row r="843" spans="1:60"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row>
    <row r="844" spans="1:60"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row>
    <row r="845" spans="1:60"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row>
    <row r="846" spans="1:60"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row>
    <row r="847" spans="1:60"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row>
    <row r="848" spans="1:60"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row>
    <row r="849" spans="1:60"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row>
    <row r="850" spans="1:60"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row>
    <row r="851" spans="1:60"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row>
    <row r="852" spans="1:60"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row>
    <row r="853" spans="1:60"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row>
    <row r="854" spans="1:60"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row>
    <row r="855" spans="1:60"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row>
    <row r="856" spans="1:60"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row>
    <row r="857" spans="1:60"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row>
    <row r="858" spans="1:60"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row>
    <row r="859" spans="1:60"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row>
    <row r="860" spans="1:60"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row>
    <row r="861" spans="1:60"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row>
    <row r="862" spans="1:60"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row>
    <row r="863" spans="1:60"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row>
    <row r="864" spans="1:60"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row>
    <row r="865" spans="1:60"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row>
    <row r="866" spans="1:60"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row>
    <row r="867" spans="1:60"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row>
    <row r="868" spans="1:60"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row>
    <row r="869" spans="1:60"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row>
    <row r="870" spans="1:60"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row>
    <row r="871" spans="1:60"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row>
    <row r="872" spans="1:60"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row>
    <row r="873" spans="1:60"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row>
    <row r="874" spans="1:60"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row>
    <row r="875" spans="1:60"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row>
    <row r="876" spans="1:60"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row>
    <row r="877" spans="1:60"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row>
    <row r="878" spans="1:60"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row>
    <row r="879" spans="1:60"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row>
    <row r="880" spans="1:60"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row>
    <row r="881" spans="1:60"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row>
    <row r="882" spans="1:60"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row>
    <row r="883" spans="1:60"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row>
    <row r="884" spans="1:60"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row>
    <row r="885" spans="1:60"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row>
    <row r="886" spans="1:60"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row>
    <row r="887" spans="1:60"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row>
    <row r="888" spans="1:60"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row>
    <row r="889" spans="1:60"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row>
    <row r="890" spans="1:60"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row>
    <row r="891" spans="1:60"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row>
    <row r="892" spans="1:60"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row>
    <row r="893" spans="1:60"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row>
    <row r="894" spans="1:60"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row>
    <row r="895" spans="1:60"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row>
    <row r="896" spans="1:60"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row>
    <row r="897" spans="1:60"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row>
    <row r="898" spans="1:60"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row>
    <row r="899" spans="1:60"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row>
    <row r="900" spans="1:60"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row>
    <row r="901" spans="1:60"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row>
    <row r="902" spans="1:60"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row>
    <row r="903" spans="1:60"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row>
    <row r="904" spans="1:60"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row>
    <row r="905" spans="1:60"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row>
    <row r="906" spans="1:60"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row>
    <row r="907" spans="1:60"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row>
    <row r="908" spans="1:60"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row>
    <row r="909" spans="1:60"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row>
    <row r="910" spans="1:60"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row>
    <row r="911" spans="1:60"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row>
    <row r="912" spans="1:60"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row>
    <row r="913" spans="1:60"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row>
    <row r="914" spans="1:60"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row>
    <row r="915" spans="1:60"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row>
    <row r="916" spans="1:60"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row>
    <row r="917" spans="1:60"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row>
    <row r="918" spans="1:60"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row>
    <row r="919" spans="1:60"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row>
    <row r="920" spans="1:60"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row>
    <row r="921" spans="1:60"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row>
    <row r="922" spans="1:60"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row>
    <row r="923" spans="1:60"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row>
    <row r="924" spans="1:60"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row>
    <row r="925" spans="1:60"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row>
    <row r="926" spans="1:60"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row>
    <row r="927" spans="1:60"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row>
    <row r="928" spans="1:60"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row>
    <row r="929" spans="1:60"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row>
    <row r="930" spans="1:60"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row>
    <row r="931" spans="1:60"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row>
    <row r="932" spans="1:60"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row>
    <row r="933" spans="1:60"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row>
    <row r="934" spans="1:60"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row>
    <row r="935" spans="1:60"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row>
    <row r="936" spans="1:60"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row>
    <row r="937" spans="1:60"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row>
    <row r="938" spans="1:60"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row>
    <row r="939" spans="1:60"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row>
    <row r="940" spans="1:60"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row>
    <row r="941" spans="1:60"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row>
    <row r="942" spans="1:60"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row>
    <row r="943" spans="1:60"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row>
    <row r="944" spans="1:60"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row>
    <row r="945" spans="1:60"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row>
    <row r="946" spans="1:60"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row>
    <row r="947" spans="1:60"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row>
    <row r="948" spans="1:60"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row>
    <row r="949" spans="1:60"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row>
    <row r="950" spans="1:60"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row>
    <row r="951" spans="1:60"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row>
    <row r="952" spans="1:60"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row>
    <row r="953" spans="1:60"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row>
    <row r="954" spans="1:60"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row>
    <row r="955" spans="1:60"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row>
    <row r="956" spans="1:60"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row>
    <row r="957" spans="1:60"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row>
    <row r="958" spans="1:60"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row>
    <row r="959" spans="1:60"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row>
    <row r="960" spans="1:60"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row>
    <row r="961" spans="1:60"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row>
    <row r="962" spans="1:60"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row>
    <row r="963" spans="1:60"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row>
    <row r="964" spans="1:60"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row>
    <row r="965" spans="1:60"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row>
    <row r="966" spans="1:60"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row>
    <row r="967" spans="1:60"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row>
    <row r="968" spans="1:60"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row>
    <row r="969" spans="1:60"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row>
    <row r="970" spans="1:60"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row>
    <row r="971" spans="1:60"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row>
    <row r="972" spans="1:60"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row>
    <row r="973" spans="1:60"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row>
    <row r="974" spans="1:60"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row>
    <row r="975" spans="1:60"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row>
    <row r="976" spans="1:60"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row>
    <row r="977" spans="1:60"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row>
    <row r="978" spans="1:60"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row>
    <row r="979" spans="1:60"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row>
    <row r="980" spans="1:60"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row>
    <row r="981" spans="1:60"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row>
    <row r="982" spans="1:60"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row>
    <row r="983" spans="1:60"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row>
    <row r="984" spans="1:60"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row>
    <row r="985" spans="1:60"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row>
    <row r="986" spans="1:60"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row>
    <row r="987" spans="1:60"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row>
    <row r="988" spans="1:60"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row>
    <row r="989" spans="1:60"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row>
    <row r="990" spans="1:60"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row>
    <row r="991" spans="1:60"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row>
    <row r="992" spans="1:60"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row>
    <row r="993" spans="1:60"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row>
    <row r="994" spans="1:60"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row>
    <row r="995" spans="1:60"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row>
    <row r="996" spans="1:60"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row>
    <row r="997" spans="1:60"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row>
    <row r="998" spans="1:60"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row>
    <row r="999" spans="1:60"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row>
    <row r="1000" spans="1:60"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row>
  </sheetData>
  <mergeCells count="221">
    <mergeCell ref="G102:G103"/>
    <mergeCell ref="B95:B103"/>
    <mergeCell ref="C95:C103"/>
    <mergeCell ref="D96:D97"/>
    <mergeCell ref="E96:E97"/>
    <mergeCell ref="F96:F97"/>
    <mergeCell ref="H96:H97"/>
    <mergeCell ref="D99:D101"/>
    <mergeCell ref="H102:H103"/>
    <mergeCell ref="B78:B82"/>
    <mergeCell ref="B83:B86"/>
    <mergeCell ref="C83:C86"/>
    <mergeCell ref="B87:B91"/>
    <mergeCell ref="C87:C91"/>
    <mergeCell ref="B92:B94"/>
    <mergeCell ref="C92:C94"/>
    <mergeCell ref="D108:D109"/>
    <mergeCell ref="E108:E109"/>
    <mergeCell ref="D81:D82"/>
    <mergeCell ref="E81:E82"/>
    <mergeCell ref="D83:D84"/>
    <mergeCell ref="E83:E84"/>
    <mergeCell ref="G120:G121"/>
    <mergeCell ref="H120:H121"/>
    <mergeCell ref="E99:E101"/>
    <mergeCell ref="F99:F101"/>
    <mergeCell ref="B104:B119"/>
    <mergeCell ref="C104:C119"/>
    <mergeCell ref="B120:B126"/>
    <mergeCell ref="C120:C126"/>
    <mergeCell ref="D120:D123"/>
    <mergeCell ref="E120:E123"/>
    <mergeCell ref="F120:F123"/>
    <mergeCell ref="F108:F109"/>
    <mergeCell ref="G108:G109"/>
    <mergeCell ref="H108:H109"/>
    <mergeCell ref="D102:D103"/>
    <mergeCell ref="E102:E103"/>
    <mergeCell ref="D104:D106"/>
    <mergeCell ref="E104:E106"/>
    <mergeCell ref="F104:F106"/>
    <mergeCell ref="G104:G106"/>
    <mergeCell ref="H104:H106"/>
    <mergeCell ref="G99:G101"/>
    <mergeCell ref="H99:H101"/>
    <mergeCell ref="F102:F103"/>
    <mergeCell ref="H134:H136"/>
    <mergeCell ref="D131:D132"/>
    <mergeCell ref="D137:D138"/>
    <mergeCell ref="D141:D142"/>
    <mergeCell ref="D143:D144"/>
    <mergeCell ref="D145:D147"/>
    <mergeCell ref="E137:E138"/>
    <mergeCell ref="F137:F138"/>
    <mergeCell ref="G137:G138"/>
    <mergeCell ref="H137:H138"/>
    <mergeCell ref="H145:H147"/>
    <mergeCell ref="H141:H142"/>
    <mergeCell ref="H143:H144"/>
    <mergeCell ref="B127:B133"/>
    <mergeCell ref="C127:C133"/>
    <mergeCell ref="E131:E132"/>
    <mergeCell ref="F131:F132"/>
    <mergeCell ref="B134:B140"/>
    <mergeCell ref="C134:C140"/>
    <mergeCell ref="F134:F136"/>
    <mergeCell ref="F148:F149"/>
    <mergeCell ref="G148:G149"/>
    <mergeCell ref="B141:B149"/>
    <mergeCell ref="C141:C149"/>
    <mergeCell ref="F145:F147"/>
    <mergeCell ref="G145:G147"/>
    <mergeCell ref="D148:D149"/>
    <mergeCell ref="E148:E149"/>
    <mergeCell ref="E143:E144"/>
    <mergeCell ref="E145:E147"/>
    <mergeCell ref="E141:E142"/>
    <mergeCell ref="F141:F142"/>
    <mergeCell ref="G141:G142"/>
    <mergeCell ref="F143:F144"/>
    <mergeCell ref="G143:G144"/>
    <mergeCell ref="D134:D136"/>
    <mergeCell ref="E134:E136"/>
    <mergeCell ref="H148:H149"/>
    <mergeCell ref="E8:E10"/>
    <mergeCell ref="F8:F10"/>
    <mergeCell ref="G8:G10"/>
    <mergeCell ref="H8:H10"/>
    <mergeCell ref="I8:I10"/>
    <mergeCell ref="J8:J10"/>
    <mergeCell ref="K8:K10"/>
    <mergeCell ref="L8:L10"/>
    <mergeCell ref="G24:G25"/>
    <mergeCell ref="H24:H25"/>
    <mergeCell ref="G71:G75"/>
    <mergeCell ref="G76:G77"/>
    <mergeCell ref="G78:G79"/>
    <mergeCell ref="G96:G97"/>
    <mergeCell ref="G134:G136"/>
    <mergeCell ref="G65:G68"/>
    <mergeCell ref="G69:G70"/>
    <mergeCell ref="H69:H70"/>
    <mergeCell ref="I69:I70"/>
    <mergeCell ref="H71:H75"/>
    <mergeCell ref="H76:H77"/>
    <mergeCell ref="I76:I77"/>
    <mergeCell ref="J76:J77"/>
    <mergeCell ref="AH9:AI9"/>
    <mergeCell ref="O8:O10"/>
    <mergeCell ref="P8:AM8"/>
    <mergeCell ref="P9:Q9"/>
    <mergeCell ref="R9:S9"/>
    <mergeCell ref="T9:U9"/>
    <mergeCell ref="V9:W9"/>
    <mergeCell ref="X9:Y9"/>
    <mergeCell ref="AJ9:AK9"/>
    <mergeCell ref="AL9:AM9"/>
    <mergeCell ref="C2:L4"/>
    <mergeCell ref="M2:AE4"/>
    <mergeCell ref="AF2:AN4"/>
    <mergeCell ref="C6:O6"/>
    <mergeCell ref="B8:B10"/>
    <mergeCell ref="C8:C10"/>
    <mergeCell ref="D8:D10"/>
    <mergeCell ref="B11:B17"/>
    <mergeCell ref="C11:C17"/>
    <mergeCell ref="D11:D15"/>
    <mergeCell ref="E11:E15"/>
    <mergeCell ref="F11:F15"/>
    <mergeCell ref="G13:G14"/>
    <mergeCell ref="H13:H14"/>
    <mergeCell ref="F16:F17"/>
    <mergeCell ref="D16:D17"/>
    <mergeCell ref="E16:E17"/>
    <mergeCell ref="M8:M10"/>
    <mergeCell ref="N8:N10"/>
    <mergeCell ref="Z9:AA9"/>
    <mergeCell ref="AB9:AC9"/>
    <mergeCell ref="AN8:AN10"/>
    <mergeCell ref="AD9:AE9"/>
    <mergeCell ref="AF9:AG9"/>
    <mergeCell ref="H50:H55"/>
    <mergeCell ref="I50:I51"/>
    <mergeCell ref="I52:I53"/>
    <mergeCell ref="I54:I55"/>
    <mergeCell ref="I56:I57"/>
    <mergeCell ref="G41:G47"/>
    <mergeCell ref="G48:G49"/>
    <mergeCell ref="G50:G55"/>
    <mergeCell ref="G56:G58"/>
    <mergeCell ref="B18:B22"/>
    <mergeCell ref="C18:C22"/>
    <mergeCell ref="D18:D20"/>
    <mergeCell ref="E18:E20"/>
    <mergeCell ref="F18:F20"/>
    <mergeCell ref="F21:F22"/>
    <mergeCell ref="D21:D22"/>
    <mergeCell ref="E21:E22"/>
    <mergeCell ref="C23:C30"/>
    <mergeCell ref="D23:D26"/>
    <mergeCell ref="E23:E26"/>
    <mergeCell ref="F23:F26"/>
    <mergeCell ref="F29:F30"/>
    <mergeCell ref="B23:B30"/>
    <mergeCell ref="D29:D30"/>
    <mergeCell ref="E29:E30"/>
    <mergeCell ref="B31:B36"/>
    <mergeCell ref="C31:C36"/>
    <mergeCell ref="D31:D35"/>
    <mergeCell ref="E31:E35"/>
    <mergeCell ref="F31:F35"/>
    <mergeCell ref="H33:H35"/>
    <mergeCell ref="I41:I42"/>
    <mergeCell ref="I43:I44"/>
    <mergeCell ref="G33:G35"/>
    <mergeCell ref="G37:G40"/>
    <mergeCell ref="H37:H40"/>
    <mergeCell ref="I37:I38"/>
    <mergeCell ref="I39:I40"/>
    <mergeCell ref="H41:H47"/>
    <mergeCell ref="I45:I46"/>
    <mergeCell ref="D37:D55"/>
    <mergeCell ref="B37:B77"/>
    <mergeCell ref="C37:C77"/>
    <mergeCell ref="E37:E55"/>
    <mergeCell ref="F37:F55"/>
    <mergeCell ref="H56:H58"/>
    <mergeCell ref="H59:H60"/>
    <mergeCell ref="H48:H49"/>
    <mergeCell ref="I48:I49"/>
    <mergeCell ref="H78:H79"/>
    <mergeCell ref="E61:E64"/>
    <mergeCell ref="F61:F64"/>
    <mergeCell ref="G61:G64"/>
    <mergeCell ref="H61:H64"/>
    <mergeCell ref="H65:H68"/>
    <mergeCell ref="I65:I66"/>
    <mergeCell ref="I67:I68"/>
    <mergeCell ref="D56:D60"/>
    <mergeCell ref="D61:D64"/>
    <mergeCell ref="D65:D70"/>
    <mergeCell ref="E65:E70"/>
    <mergeCell ref="D71:D75"/>
    <mergeCell ref="E71:E75"/>
    <mergeCell ref="F71:F75"/>
    <mergeCell ref="E56:E60"/>
    <mergeCell ref="F56:F60"/>
    <mergeCell ref="F65:F70"/>
    <mergeCell ref="F76:F77"/>
    <mergeCell ref="G59:G60"/>
    <mergeCell ref="F83:F84"/>
    <mergeCell ref="D85:D86"/>
    <mergeCell ref="E85:E86"/>
    <mergeCell ref="F85:F86"/>
    <mergeCell ref="D76:D77"/>
    <mergeCell ref="E76:E77"/>
    <mergeCell ref="C78:C82"/>
    <mergeCell ref="D78:D80"/>
    <mergeCell ref="E78:E80"/>
    <mergeCell ref="F78:F80"/>
    <mergeCell ref="F81:F82"/>
  </mergeCells>
  <dataValidations count="1">
    <dataValidation type="list" allowBlank="1" showErrorMessage="1" sqref="AW1 AV2:AV6 AW7" xr:uid="{00000000-0002-0000-0300-000000000000}">
      <formula1>"Opción 1,Opción 2"</formula1>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B28" sqref="B28"/>
    </sheetView>
  </sheetViews>
  <sheetFormatPr baseColWidth="10" defaultColWidth="14.42578125" defaultRowHeight="15" customHeight="1"/>
  <cols>
    <col min="1" max="1" width="45.5703125" customWidth="1"/>
    <col min="2" max="2" width="51.140625" customWidth="1"/>
    <col min="3" max="3" width="11.42578125" customWidth="1"/>
    <col min="4" max="4" width="14.5703125" customWidth="1"/>
    <col min="5" max="5" width="15.85546875" customWidth="1"/>
    <col min="6" max="6" width="13.85546875" customWidth="1"/>
    <col min="7" max="26" width="10.7109375" customWidth="1"/>
  </cols>
  <sheetData>
    <row r="1" spans="1:26" ht="14.25" customHeight="1">
      <c r="A1" s="71" t="s">
        <v>1119</v>
      </c>
      <c r="B1" s="71" t="s">
        <v>1120</v>
      </c>
      <c r="C1" s="71" t="s">
        <v>1121</v>
      </c>
      <c r="D1" s="71" t="s">
        <v>1122</v>
      </c>
      <c r="E1" s="71" t="s">
        <v>1123</v>
      </c>
      <c r="F1" s="71" t="s">
        <v>1124</v>
      </c>
      <c r="G1" s="4"/>
      <c r="H1" s="4"/>
      <c r="I1" s="4"/>
      <c r="J1" s="4"/>
      <c r="K1" s="4"/>
      <c r="L1" s="4"/>
      <c r="M1" s="4"/>
      <c r="N1" s="4"/>
      <c r="O1" s="4"/>
      <c r="P1" s="4"/>
      <c r="Q1" s="4"/>
      <c r="R1" s="4"/>
      <c r="S1" s="4"/>
      <c r="T1" s="4"/>
      <c r="U1" s="4"/>
      <c r="V1" s="4"/>
      <c r="W1" s="4"/>
      <c r="X1" s="4"/>
      <c r="Y1" s="4"/>
      <c r="Z1" s="4"/>
    </row>
    <row r="2" spans="1:26" ht="15" customHeight="1">
      <c r="A2" s="72" t="s">
        <v>1048</v>
      </c>
      <c r="B2" s="73" t="s">
        <v>1049</v>
      </c>
      <c r="C2" s="29" t="s">
        <v>1050</v>
      </c>
      <c r="D2" s="74">
        <f>COUNTIF(Conograma!$E$11:$E$149,Hoja3!C2)</f>
        <v>2</v>
      </c>
      <c r="E2" s="74">
        <f>COUNTIF(Conograma!$G$11:$G$149,Hoja3!C2)</f>
        <v>6</v>
      </c>
      <c r="F2" s="74">
        <f>COUNTIF(Conograma!$I$11:$I$149,Hoja3!C2)</f>
        <v>7</v>
      </c>
      <c r="G2" s="4"/>
      <c r="H2" s="4"/>
      <c r="I2" s="4"/>
      <c r="J2" s="4"/>
      <c r="K2" s="4"/>
      <c r="L2" s="4"/>
      <c r="M2" s="4"/>
      <c r="N2" s="4"/>
      <c r="O2" s="4"/>
      <c r="P2" s="4"/>
      <c r="Q2" s="4"/>
      <c r="R2" s="4"/>
      <c r="S2" s="4"/>
      <c r="T2" s="4"/>
      <c r="U2" s="4"/>
      <c r="V2" s="4"/>
      <c r="W2" s="4"/>
      <c r="X2" s="4"/>
      <c r="Y2" s="4"/>
      <c r="Z2" s="4"/>
    </row>
    <row r="3" spans="1:26" ht="15" customHeight="1">
      <c r="A3" s="55"/>
      <c r="B3" s="75" t="s">
        <v>1055</v>
      </c>
      <c r="C3" s="39" t="s">
        <v>1056</v>
      </c>
      <c r="D3" s="74">
        <f>COUNTIF(Conograma!$E$11:$E$149,Hoja3!C3)</f>
        <v>2</v>
      </c>
      <c r="E3" s="74">
        <f>COUNTIF(Conograma!$G$11:$G$149,Hoja3!C3)</f>
        <v>5</v>
      </c>
      <c r="F3" s="74">
        <f>COUNTIF(Conograma!$I$11:$I$149,Hoja3!C3)</f>
        <v>5</v>
      </c>
      <c r="G3" s="4"/>
      <c r="H3" s="4"/>
      <c r="I3" s="4"/>
      <c r="J3" s="4"/>
      <c r="K3" s="4"/>
      <c r="L3" s="4"/>
      <c r="M3" s="4"/>
      <c r="N3" s="4"/>
      <c r="O3" s="4"/>
      <c r="P3" s="4"/>
      <c r="Q3" s="4"/>
      <c r="R3" s="4"/>
      <c r="S3" s="4"/>
      <c r="T3" s="4"/>
      <c r="U3" s="4"/>
      <c r="V3" s="4"/>
      <c r="W3" s="4"/>
      <c r="X3" s="4"/>
      <c r="Y3" s="4"/>
      <c r="Z3" s="4"/>
    </row>
    <row r="4" spans="1:26" ht="15" customHeight="1">
      <c r="A4" s="55"/>
      <c r="B4" s="76" t="s">
        <v>1099</v>
      </c>
      <c r="C4" s="22" t="s">
        <v>1100</v>
      </c>
      <c r="D4" s="74">
        <f>COUNTIF(Conograma!$E$11:$E$149,Hoja3!C4)</f>
        <v>2</v>
      </c>
      <c r="E4" s="74">
        <f>COUNTIF(Conograma!$G$11:$G$149,Hoja3!C4)</f>
        <v>4</v>
      </c>
      <c r="F4" s="74">
        <f>COUNTIF(Conograma!$I$11:$I$149,Hoja3!C4)</f>
        <v>4</v>
      </c>
      <c r="G4" s="4"/>
      <c r="H4" s="4"/>
      <c r="I4" s="4"/>
      <c r="J4" s="4"/>
      <c r="K4" s="4"/>
      <c r="L4" s="4"/>
      <c r="M4" s="4"/>
      <c r="N4" s="4"/>
      <c r="O4" s="4"/>
      <c r="P4" s="4"/>
      <c r="Q4" s="4"/>
      <c r="R4" s="4"/>
      <c r="S4" s="4"/>
      <c r="T4" s="4"/>
      <c r="U4" s="4"/>
      <c r="V4" s="4"/>
      <c r="W4" s="4"/>
      <c r="X4" s="4"/>
      <c r="Y4" s="4"/>
      <c r="Z4" s="4"/>
    </row>
    <row r="5" spans="1:26" ht="15" customHeight="1">
      <c r="A5" s="55"/>
      <c r="B5" s="76" t="s">
        <v>1117</v>
      </c>
      <c r="C5" s="22" t="s">
        <v>1118</v>
      </c>
      <c r="D5" s="74">
        <f>COUNTIF(Conograma!$E$11:$E$149,Hoja3!C5)</f>
        <v>4</v>
      </c>
      <c r="E5" s="74">
        <f>COUNTIF(Conograma!$G$11:$G$149,Hoja3!C5)</f>
        <v>4</v>
      </c>
      <c r="F5" s="74">
        <f>COUNTIF(Conograma!$I$11:$I$149,Hoja3!C5)</f>
        <v>9</v>
      </c>
      <c r="G5" s="4"/>
      <c r="H5" s="4"/>
      <c r="I5" s="4"/>
      <c r="J5" s="4"/>
      <c r="K5" s="4"/>
      <c r="L5" s="4"/>
      <c r="M5" s="4"/>
      <c r="N5" s="4"/>
      <c r="O5" s="4"/>
      <c r="P5" s="4"/>
      <c r="Q5" s="4"/>
      <c r="R5" s="4"/>
      <c r="S5" s="4"/>
      <c r="T5" s="4"/>
      <c r="U5" s="4"/>
      <c r="V5" s="4"/>
      <c r="W5" s="4"/>
      <c r="X5" s="4"/>
      <c r="Y5" s="4"/>
      <c r="Z5" s="4"/>
    </row>
    <row r="6" spans="1:26" ht="15" customHeight="1">
      <c r="A6" s="72" t="s">
        <v>1058</v>
      </c>
      <c r="B6" s="76" t="s">
        <v>1059</v>
      </c>
      <c r="C6" s="22" t="s">
        <v>1060</v>
      </c>
      <c r="D6" s="74">
        <f>COUNTIF(Conograma!$E$11:$E$149,Hoja3!C6)</f>
        <v>4</v>
      </c>
      <c r="E6" s="74">
        <f>COUNTIF(Conograma!$G$11:$G$149,Hoja3!C6)</f>
        <v>7</v>
      </c>
      <c r="F6" s="74">
        <f>COUNTIF(Conograma!$I$11:$I$149,Hoja3!C6)</f>
        <v>8</v>
      </c>
      <c r="G6" s="4"/>
      <c r="H6" s="4"/>
      <c r="I6" s="4"/>
      <c r="J6" s="4"/>
      <c r="K6" s="4"/>
      <c r="L6" s="4"/>
      <c r="M6" s="4"/>
      <c r="N6" s="4"/>
      <c r="O6" s="4"/>
      <c r="P6" s="4"/>
      <c r="Q6" s="4"/>
      <c r="R6" s="4"/>
      <c r="S6" s="4"/>
      <c r="T6" s="4"/>
      <c r="U6" s="4"/>
      <c r="V6" s="4"/>
      <c r="W6" s="4"/>
      <c r="X6" s="4"/>
      <c r="Y6" s="4"/>
      <c r="Z6" s="4"/>
    </row>
    <row r="7" spans="1:26" ht="15" customHeight="1">
      <c r="A7" s="55"/>
      <c r="B7" s="76" t="s">
        <v>1064</v>
      </c>
      <c r="C7" s="22" t="s">
        <v>1065</v>
      </c>
      <c r="D7" s="74">
        <f>COUNTIF(Conograma!$E$11:$E$149,Hoja3!C7)</f>
        <v>2</v>
      </c>
      <c r="E7" s="74">
        <f>COUNTIF(Conograma!$G$11:$G$149,Hoja3!C7)</f>
        <v>4</v>
      </c>
      <c r="F7" s="74">
        <f>COUNTIF(Conograma!$I$11:$I$149,Hoja3!C7)</f>
        <v>6</v>
      </c>
      <c r="G7" s="4"/>
      <c r="H7" s="4"/>
      <c r="I7" s="4"/>
      <c r="J7" s="4"/>
      <c r="K7" s="4"/>
      <c r="L7" s="4"/>
      <c r="M7" s="4"/>
      <c r="N7" s="4"/>
      <c r="O7" s="4"/>
      <c r="P7" s="4"/>
      <c r="Q7" s="4"/>
      <c r="R7" s="4"/>
      <c r="S7" s="4"/>
      <c r="T7" s="4"/>
      <c r="U7" s="4"/>
      <c r="V7" s="4"/>
      <c r="W7" s="4"/>
      <c r="X7" s="4"/>
      <c r="Y7" s="4"/>
      <c r="Z7" s="4"/>
    </row>
    <row r="8" spans="1:26" ht="15" customHeight="1">
      <c r="A8" s="55"/>
      <c r="B8" s="76" t="s">
        <v>1097</v>
      </c>
      <c r="C8" s="22" t="s">
        <v>1098</v>
      </c>
      <c r="D8" s="74">
        <f>COUNTIF(Conograma!$E$11:$E$149,Hoja3!C8)</f>
        <v>2</v>
      </c>
      <c r="E8" s="74">
        <f>COUNTIF(Conograma!$G$11:$G$149,Hoja3!C8)</f>
        <v>4</v>
      </c>
      <c r="F8" s="74">
        <f>COUNTIF(Conograma!$I$11:$I$149,Hoja3!C8)</f>
        <v>5</v>
      </c>
      <c r="G8" s="4"/>
      <c r="H8" s="4"/>
      <c r="I8" s="4"/>
      <c r="J8" s="4"/>
      <c r="K8" s="4"/>
      <c r="L8" s="4"/>
      <c r="M8" s="4"/>
      <c r="N8" s="4"/>
      <c r="O8" s="4"/>
      <c r="P8" s="4"/>
      <c r="Q8" s="4"/>
      <c r="R8" s="4"/>
      <c r="S8" s="4"/>
      <c r="T8" s="4"/>
      <c r="U8" s="4"/>
      <c r="V8" s="4"/>
      <c r="W8" s="4"/>
      <c r="X8" s="4"/>
      <c r="Y8" s="4"/>
      <c r="Z8" s="4"/>
    </row>
    <row r="9" spans="1:26" ht="15" customHeight="1">
      <c r="A9" s="55"/>
      <c r="B9" s="76" t="s">
        <v>1104</v>
      </c>
      <c r="C9" s="22" t="s">
        <v>1105</v>
      </c>
      <c r="D9" s="74">
        <f>COUNTIF(Conograma!$E$11:$E$149,Hoja3!C9)</f>
        <v>3</v>
      </c>
      <c r="E9" s="74">
        <f>COUNTIF(Conograma!$G$11:$G$149,Hoja3!C9)</f>
        <v>3</v>
      </c>
      <c r="F9" s="74">
        <f>COUNTIF(Conograma!$I$11:$I$149,Hoja3!C9)</f>
        <v>3</v>
      </c>
      <c r="G9" s="4"/>
      <c r="H9" s="4"/>
      <c r="I9" s="4"/>
      <c r="J9" s="4"/>
      <c r="K9" s="4"/>
      <c r="L9" s="4"/>
      <c r="M9" s="4"/>
      <c r="N9" s="4"/>
      <c r="O9" s="4"/>
      <c r="P9" s="4"/>
      <c r="Q9" s="4"/>
      <c r="R9" s="4"/>
      <c r="S9" s="4"/>
      <c r="T9" s="4"/>
      <c r="U9" s="4"/>
      <c r="V9" s="4"/>
      <c r="W9" s="4"/>
      <c r="X9" s="4"/>
      <c r="Y9" s="4"/>
      <c r="Z9" s="4"/>
    </row>
    <row r="10" spans="1:26" ht="15" customHeight="1">
      <c r="A10" s="55"/>
      <c r="B10" s="76" t="s">
        <v>1106</v>
      </c>
      <c r="C10" s="22" t="s">
        <v>1107</v>
      </c>
      <c r="D10" s="74">
        <f>COUNTIF(Conograma!$E$11:$E$149,Hoja3!C10)</f>
        <v>5</v>
      </c>
      <c r="E10" s="74">
        <f>COUNTIF(Conograma!$G$11:$G$149,Hoja3!C10)</f>
        <v>5</v>
      </c>
      <c r="F10" s="74">
        <f>COUNTIF(Conograma!$I$11:$I$149,Hoja3!C10)</f>
        <v>9</v>
      </c>
      <c r="G10" s="4"/>
      <c r="H10" s="4"/>
      <c r="I10" s="4"/>
      <c r="J10" s="4"/>
      <c r="K10" s="4"/>
      <c r="L10" s="4"/>
      <c r="M10" s="4"/>
      <c r="N10" s="4"/>
      <c r="O10" s="4"/>
      <c r="P10" s="4"/>
      <c r="Q10" s="4"/>
      <c r="R10" s="4"/>
      <c r="S10" s="4"/>
      <c r="T10" s="4"/>
      <c r="U10" s="4"/>
      <c r="V10" s="4"/>
      <c r="W10" s="4"/>
      <c r="X10" s="4"/>
      <c r="Y10" s="4"/>
      <c r="Z10" s="4"/>
    </row>
    <row r="11" spans="1:26" ht="15" customHeight="1">
      <c r="A11" s="55"/>
      <c r="B11" s="76" t="s">
        <v>1108</v>
      </c>
      <c r="C11" s="22" t="s">
        <v>1109</v>
      </c>
      <c r="D11" s="74">
        <f>COUNTIF(Conograma!$E$11:$E$149,Hoja3!C11)</f>
        <v>13</v>
      </c>
      <c r="E11" s="74">
        <f>COUNTIF(Conograma!$G$11:$G$149,Hoja3!C11)</f>
        <v>13</v>
      </c>
      <c r="F11" s="74">
        <f>COUNTIF(Conograma!$I$11:$I$149,Hoja3!C11)</f>
        <v>16</v>
      </c>
      <c r="G11" s="4"/>
      <c r="H11" s="4"/>
      <c r="I11" s="4"/>
      <c r="J11" s="4"/>
      <c r="K11" s="4"/>
      <c r="L11" s="4"/>
      <c r="M11" s="4"/>
      <c r="N11" s="4"/>
      <c r="O11" s="4"/>
      <c r="P11" s="4"/>
      <c r="Q11" s="4"/>
      <c r="R11" s="4"/>
      <c r="S11" s="4"/>
      <c r="T11" s="4"/>
      <c r="U11" s="4"/>
      <c r="V11" s="4"/>
      <c r="W11" s="4"/>
      <c r="X11" s="4"/>
      <c r="Y11" s="4"/>
      <c r="Z11" s="4"/>
    </row>
    <row r="12" spans="1:26" ht="15" customHeight="1">
      <c r="A12" s="55"/>
      <c r="B12" s="76" t="s">
        <v>1110</v>
      </c>
      <c r="C12" s="22" t="s">
        <v>1111</v>
      </c>
      <c r="D12" s="74">
        <f>COUNTIF(Conograma!$E$11:$E$149,Hoja3!C12)</f>
        <v>4</v>
      </c>
      <c r="E12" s="74">
        <f>COUNTIF(Conograma!$G$11:$G$149,Hoja3!C12)</f>
        <v>6</v>
      </c>
      <c r="F12" s="74">
        <f>COUNTIF(Conograma!$I$11:$I$149,Hoja3!C12)</f>
        <v>7</v>
      </c>
      <c r="G12" s="4"/>
      <c r="H12" s="4"/>
      <c r="I12" s="4"/>
      <c r="J12" s="4"/>
      <c r="K12" s="4"/>
      <c r="L12" s="4"/>
      <c r="M12" s="4"/>
      <c r="N12" s="4"/>
      <c r="O12" s="4"/>
      <c r="P12" s="4"/>
      <c r="Q12" s="4"/>
      <c r="R12" s="4"/>
      <c r="S12" s="4"/>
      <c r="T12" s="4"/>
      <c r="U12" s="4"/>
      <c r="V12" s="4"/>
      <c r="W12" s="4"/>
      <c r="X12" s="4"/>
      <c r="Y12" s="4"/>
      <c r="Z12" s="4"/>
    </row>
    <row r="13" spans="1:26" ht="15" customHeight="1">
      <c r="A13" s="55"/>
      <c r="B13" s="76" t="s">
        <v>1112</v>
      </c>
      <c r="C13" s="22" t="s">
        <v>1113</v>
      </c>
      <c r="D13" s="74">
        <f>COUNTIF(Conograma!$E$11:$E$149,Hoja3!C13)</f>
        <v>6</v>
      </c>
      <c r="E13" s="74">
        <f>COUNTIF(Conograma!$G$11:$G$149,Hoja3!C13)</f>
        <v>7</v>
      </c>
      <c r="F13" s="74">
        <f>COUNTIF(Conograma!$I$11:$I$149,Hoja3!C13)</f>
        <v>12</v>
      </c>
      <c r="G13" s="4"/>
      <c r="H13" s="4"/>
      <c r="I13" s="4"/>
      <c r="J13" s="4"/>
      <c r="K13" s="4"/>
      <c r="L13" s="4"/>
      <c r="M13" s="4"/>
      <c r="N13" s="4"/>
      <c r="O13" s="4"/>
      <c r="P13" s="4"/>
      <c r="Q13" s="4"/>
      <c r="R13" s="4"/>
      <c r="S13" s="4"/>
      <c r="T13" s="4"/>
      <c r="U13" s="4"/>
      <c r="V13" s="4"/>
      <c r="W13" s="4"/>
      <c r="X13" s="4"/>
      <c r="Y13" s="4"/>
      <c r="Z13" s="4"/>
    </row>
    <row r="14" spans="1:26" ht="15" customHeight="1">
      <c r="A14" s="76" t="s">
        <v>1068</v>
      </c>
      <c r="B14" s="75" t="s">
        <v>1069</v>
      </c>
      <c r="C14" s="39" t="s">
        <v>1070</v>
      </c>
      <c r="D14" s="74">
        <f>COUNTIF(Conograma!$E$11:$E$149,Hoja3!C14)</f>
        <v>6</v>
      </c>
      <c r="E14" s="74">
        <f>COUNTIF(Conograma!$G$11:$G$149,Hoja3!C14)</f>
        <v>11</v>
      </c>
      <c r="F14" s="74">
        <f>COUNTIF(Conograma!$I$11:$I$149,Hoja3!C14)</f>
        <v>27</v>
      </c>
      <c r="G14" s="4"/>
      <c r="H14" s="4"/>
      <c r="I14" s="4"/>
      <c r="J14" s="4"/>
      <c r="K14" s="4"/>
      <c r="L14" s="4"/>
      <c r="M14" s="4"/>
      <c r="N14" s="4"/>
      <c r="O14" s="4"/>
      <c r="P14" s="4"/>
      <c r="Q14" s="4"/>
      <c r="R14" s="4"/>
      <c r="S14" s="4"/>
      <c r="T14" s="4"/>
      <c r="U14" s="4"/>
      <c r="V14" s="4"/>
      <c r="W14" s="4"/>
      <c r="X14" s="4"/>
      <c r="Y14" s="4"/>
      <c r="Z14" s="4"/>
    </row>
    <row r="15" spans="1:26" ht="15" customHeight="1">
      <c r="A15" s="76" t="s">
        <v>1095</v>
      </c>
      <c r="B15" s="76" t="s">
        <v>1102</v>
      </c>
      <c r="C15" s="22" t="s">
        <v>1103</v>
      </c>
      <c r="D15" s="74">
        <f>COUNTIF(Conograma!$E$11:$E$149,Hoja3!C15)</f>
        <v>5</v>
      </c>
      <c r="E15" s="74">
        <f>COUNTIF(Conograma!$G$11:$G$149,Hoja3!C15)</f>
        <v>5</v>
      </c>
      <c r="F15" s="74">
        <f>COUNTIF(Conograma!$I$11:$I$149,Hoja3!C15)</f>
        <v>5</v>
      </c>
      <c r="G15" s="4"/>
      <c r="H15" s="4"/>
      <c r="I15" s="4"/>
      <c r="J15" s="4"/>
      <c r="K15" s="4"/>
      <c r="L15" s="4"/>
      <c r="M15" s="4"/>
      <c r="N15" s="4"/>
      <c r="O15" s="4"/>
      <c r="P15" s="4"/>
      <c r="Q15" s="4"/>
      <c r="R15" s="4"/>
      <c r="S15" s="4"/>
      <c r="T15" s="4"/>
      <c r="U15" s="4"/>
      <c r="V15" s="4"/>
      <c r="W15" s="4"/>
      <c r="X15" s="4"/>
      <c r="Y15" s="4"/>
      <c r="Z15" s="4"/>
    </row>
    <row r="16" spans="1:26" ht="15" customHeight="1">
      <c r="A16" s="76" t="s">
        <v>1114</v>
      </c>
      <c r="B16" s="76" t="s">
        <v>1115</v>
      </c>
      <c r="C16" s="22" t="s">
        <v>1116</v>
      </c>
      <c r="D16" s="74">
        <f>COUNTIF(Conograma!$E$11:$E$149,Hoja3!C16)</f>
        <v>4</v>
      </c>
      <c r="E16" s="74">
        <f>COUNTIF(Conograma!$G$11:$G$149,Hoja3!C16)</f>
        <v>4</v>
      </c>
      <c r="F16" s="74">
        <f>COUNTIF(Conograma!$I$11:$I$149,Hoja3!C16)</f>
        <v>2</v>
      </c>
      <c r="G16" s="4"/>
      <c r="H16" s="4"/>
      <c r="I16" s="4"/>
      <c r="J16" s="4"/>
      <c r="K16" s="4"/>
      <c r="L16" s="4"/>
      <c r="M16" s="4"/>
      <c r="N16" s="4"/>
      <c r="O16" s="4"/>
      <c r="P16" s="4"/>
      <c r="Q16" s="4"/>
      <c r="R16" s="4"/>
      <c r="S16" s="4"/>
      <c r="T16" s="4"/>
      <c r="U16" s="4"/>
      <c r="V16" s="4"/>
      <c r="W16" s="4"/>
      <c r="X16" s="4"/>
      <c r="Y16" s="4"/>
      <c r="Z16" s="4"/>
    </row>
    <row r="17" spans="1:26" ht="14.25" customHeight="1">
      <c r="A17" s="4"/>
      <c r="B17" s="77"/>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c r="A18" s="4"/>
      <c r="B18" s="77"/>
      <c r="C18" s="4"/>
      <c r="D18" s="4">
        <f t="shared" ref="D18:F18" si="0">SUM(D2:D17)</f>
        <v>64</v>
      </c>
      <c r="E18" s="4">
        <f t="shared" si="0"/>
        <v>88</v>
      </c>
      <c r="F18" s="4">
        <f t="shared" si="0"/>
        <v>125</v>
      </c>
      <c r="G18" s="4"/>
      <c r="H18" s="4"/>
      <c r="I18" s="4"/>
      <c r="J18" s="4"/>
      <c r="K18" s="4"/>
      <c r="L18" s="4"/>
      <c r="M18" s="4"/>
      <c r="N18" s="4"/>
      <c r="O18" s="4"/>
      <c r="P18" s="4"/>
      <c r="Q18" s="4"/>
      <c r="R18" s="4"/>
      <c r="S18" s="4"/>
      <c r="T18" s="4"/>
      <c r="U18" s="4"/>
      <c r="V18" s="4"/>
      <c r="W18" s="4"/>
      <c r="X18" s="4"/>
      <c r="Y18" s="4"/>
      <c r="Z18" s="4"/>
    </row>
    <row r="19" spans="1:26" ht="14.25" customHeight="1">
      <c r="A19" s="4"/>
      <c r="B19" s="77"/>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c r="A20" s="4"/>
      <c r="B20" s="77"/>
      <c r="C20" s="71" t="s">
        <v>1125</v>
      </c>
      <c r="D20" s="71" t="s">
        <v>1122</v>
      </c>
      <c r="E20" s="71" t="s">
        <v>1123</v>
      </c>
      <c r="F20" s="71" t="s">
        <v>1124</v>
      </c>
      <c r="G20" s="4"/>
      <c r="H20" s="4"/>
      <c r="I20" s="4"/>
      <c r="J20" s="4"/>
      <c r="K20" s="4"/>
      <c r="L20" s="4"/>
      <c r="M20" s="4"/>
      <c r="N20" s="4"/>
      <c r="O20" s="4"/>
      <c r="P20" s="4"/>
      <c r="Q20" s="4"/>
      <c r="R20" s="4"/>
      <c r="S20" s="4"/>
      <c r="T20" s="4"/>
      <c r="U20" s="4"/>
      <c r="V20" s="4"/>
      <c r="W20" s="4"/>
      <c r="X20" s="4"/>
      <c r="Y20" s="4"/>
      <c r="Z20" s="4"/>
    </row>
    <row r="21" spans="1:26" ht="14.25" customHeight="1">
      <c r="A21" s="4"/>
      <c r="B21" s="77"/>
      <c r="C21" s="78">
        <v>2024</v>
      </c>
      <c r="D21" s="79">
        <v>59</v>
      </c>
      <c r="E21" s="79">
        <v>85</v>
      </c>
      <c r="F21" s="79">
        <v>116</v>
      </c>
      <c r="G21" s="4"/>
      <c r="H21" s="4"/>
      <c r="I21" s="4"/>
      <c r="J21" s="4"/>
      <c r="K21" s="4"/>
      <c r="L21" s="4"/>
      <c r="M21" s="4"/>
      <c r="N21" s="4"/>
      <c r="O21" s="4"/>
      <c r="P21" s="4"/>
      <c r="Q21" s="4"/>
      <c r="R21" s="4"/>
      <c r="S21" s="4"/>
      <c r="T21" s="4"/>
      <c r="U21" s="4"/>
      <c r="V21" s="4"/>
      <c r="W21" s="4"/>
      <c r="X21" s="4"/>
      <c r="Y21" s="4"/>
      <c r="Z21" s="4"/>
    </row>
    <row r="22" spans="1:26" ht="14.25" customHeight="1">
      <c r="A22" s="4"/>
      <c r="B22" s="77"/>
      <c r="C22" s="78">
        <v>2025</v>
      </c>
      <c r="D22" s="79">
        <f>Total!B3</f>
        <v>63</v>
      </c>
      <c r="E22" s="79">
        <f>Total!B4</f>
        <v>85</v>
      </c>
      <c r="F22" s="79">
        <f>Total!B5</f>
        <v>115</v>
      </c>
      <c r="G22" s="4"/>
      <c r="H22" s="4"/>
      <c r="I22" s="4"/>
      <c r="J22" s="4"/>
      <c r="K22" s="4"/>
      <c r="L22" s="4"/>
      <c r="M22" s="4"/>
      <c r="N22" s="4"/>
      <c r="O22" s="4"/>
      <c r="P22" s="4"/>
      <c r="Q22" s="4"/>
      <c r="R22" s="4"/>
      <c r="S22" s="4"/>
      <c r="T22" s="4"/>
      <c r="U22" s="4"/>
      <c r="V22" s="4"/>
      <c r="W22" s="4"/>
      <c r="X22" s="4"/>
      <c r="Y22" s="4"/>
      <c r="Z22" s="4"/>
    </row>
    <row r="23" spans="1:26" ht="14.25" customHeight="1">
      <c r="A23" s="4"/>
      <c r="B23" s="77"/>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c r="A24" s="4"/>
      <c r="B24" s="77"/>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c r="A25" s="4"/>
      <c r="B25" s="77"/>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c r="A26" s="4"/>
      <c r="B26" s="77"/>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c r="A27" s="4"/>
      <c r="B27" s="77"/>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c r="A28" s="4"/>
      <c r="B28" s="77"/>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c r="A29" s="4"/>
      <c r="B29" s="77"/>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c r="A30" s="4"/>
      <c r="B30" s="77"/>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c r="A31" s="4"/>
      <c r="B31" s="77"/>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c r="A32" s="4"/>
      <c r="B32" s="77"/>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c r="A33" s="4"/>
      <c r="B33" s="77"/>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c r="A34" s="4"/>
      <c r="B34" s="77"/>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4"/>
      <c r="B35" s="77"/>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c r="A36" s="4"/>
      <c r="B36" s="77"/>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c r="A37" s="4"/>
      <c r="B37" s="77"/>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c r="A38" s="4"/>
      <c r="B38" s="77"/>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c r="A39" s="4"/>
      <c r="B39" s="77"/>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c r="A40" s="4"/>
      <c r="B40" s="77"/>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c r="A41" s="4"/>
      <c r="B41" s="77"/>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c r="A42" s="4"/>
      <c r="B42" s="77"/>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4"/>
      <c r="B43" s="77"/>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c r="A44" s="4"/>
      <c r="B44" s="77"/>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c r="A45" s="4"/>
      <c r="B45" s="77"/>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c r="A46" s="4"/>
      <c r="B46" s="77"/>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c r="A47" s="4"/>
      <c r="B47" s="77"/>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c r="A48" s="4"/>
      <c r="B48" s="77"/>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c r="A49" s="4"/>
      <c r="B49" s="77"/>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c r="A50" s="4"/>
      <c r="B50" s="77"/>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77"/>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77"/>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77"/>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77"/>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77"/>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77"/>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77"/>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77"/>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77"/>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77"/>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77"/>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77"/>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77"/>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77"/>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77"/>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77"/>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77"/>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77"/>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77"/>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77"/>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77"/>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77"/>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77"/>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autoFilter ref="A1:B16" xr:uid="{00000000-0009-0000-0000-000004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Z1001"/>
  <sheetViews>
    <sheetView showGridLines="0" topLeftCell="A11" workbookViewId="0">
      <selection activeCell="D20" sqref="D20"/>
    </sheetView>
  </sheetViews>
  <sheetFormatPr baseColWidth="10" defaultColWidth="14.42578125" defaultRowHeight="15" customHeight="1"/>
  <cols>
    <col min="1" max="1" width="12.5703125" customWidth="1"/>
    <col min="2" max="2" width="9.7109375" customWidth="1"/>
    <col min="3" max="3" width="26.42578125" customWidth="1"/>
    <col min="4" max="4" width="97" customWidth="1"/>
    <col min="5" max="5" width="12.5703125" customWidth="1"/>
    <col min="6" max="6" width="12.5703125" hidden="1" customWidth="1"/>
    <col min="7" max="26" width="10.7109375" customWidth="1"/>
  </cols>
  <sheetData>
    <row r="4" spans="1:26" ht="15.75">
      <c r="B4" s="80" t="s">
        <v>1126</v>
      </c>
      <c r="C4" s="80" t="s">
        <v>1127</v>
      </c>
      <c r="D4" s="80" t="s">
        <v>1128</v>
      </c>
    </row>
    <row r="5" spans="1:26">
      <c r="B5" s="81">
        <v>0</v>
      </c>
      <c r="C5" s="81" t="s">
        <v>1129</v>
      </c>
      <c r="D5" s="82" t="s">
        <v>1130</v>
      </c>
    </row>
    <row r="6" spans="1:26" ht="30">
      <c r="B6" s="81">
        <v>1</v>
      </c>
      <c r="C6" s="81" t="s">
        <v>1131</v>
      </c>
      <c r="D6" s="82" t="s">
        <v>1132</v>
      </c>
    </row>
    <row r="7" spans="1:26" ht="75">
      <c r="B7" s="81">
        <v>2</v>
      </c>
      <c r="C7" s="81" t="s">
        <v>1133</v>
      </c>
      <c r="D7" s="82" t="s">
        <v>1134</v>
      </c>
    </row>
    <row r="8" spans="1:26" ht="45">
      <c r="B8" s="81">
        <v>3</v>
      </c>
      <c r="C8" s="81" t="s">
        <v>1135</v>
      </c>
      <c r="D8" s="82" t="s">
        <v>1136</v>
      </c>
    </row>
    <row r="9" spans="1:26" ht="30">
      <c r="B9" s="81">
        <v>4</v>
      </c>
      <c r="C9" s="81" t="s">
        <v>1137</v>
      </c>
      <c r="D9" s="82" t="s">
        <v>1138</v>
      </c>
    </row>
    <row r="10" spans="1:26" ht="75">
      <c r="B10" s="81">
        <v>5</v>
      </c>
      <c r="C10" s="81" t="s">
        <v>1139</v>
      </c>
      <c r="D10" s="82" t="s">
        <v>1140</v>
      </c>
    </row>
    <row r="11" spans="1:26">
      <c r="B11" s="81">
        <v>6</v>
      </c>
      <c r="C11" s="81" t="s">
        <v>1141</v>
      </c>
      <c r="D11" s="82" t="s">
        <v>1142</v>
      </c>
    </row>
    <row r="12" spans="1:26" ht="45">
      <c r="B12" s="81">
        <v>7</v>
      </c>
      <c r="C12" s="81" t="s">
        <v>1143</v>
      </c>
      <c r="D12" s="82" t="s">
        <v>1144</v>
      </c>
    </row>
    <row r="13" spans="1:26" ht="45">
      <c r="A13" s="40"/>
      <c r="B13" s="81">
        <v>8</v>
      </c>
      <c r="C13" s="81" t="s">
        <v>1145</v>
      </c>
      <c r="D13" s="83" t="s">
        <v>1146</v>
      </c>
      <c r="E13" s="40"/>
      <c r="F13" s="40"/>
      <c r="G13" s="40"/>
      <c r="H13" s="40"/>
      <c r="I13" s="40"/>
      <c r="J13" s="40"/>
      <c r="K13" s="40"/>
      <c r="L13" s="40"/>
      <c r="M13" s="40"/>
      <c r="N13" s="40"/>
      <c r="O13" s="40"/>
      <c r="P13" s="40"/>
      <c r="Q13" s="40"/>
      <c r="R13" s="40"/>
      <c r="S13" s="40"/>
      <c r="T13" s="40"/>
      <c r="U13" s="40"/>
      <c r="V13" s="40"/>
      <c r="W13" s="40"/>
      <c r="X13" s="40"/>
      <c r="Y13" s="40"/>
      <c r="Z13" s="40"/>
    </row>
    <row r="14" spans="1:26" ht="30">
      <c r="A14" s="40"/>
      <c r="B14" s="81">
        <v>9</v>
      </c>
      <c r="C14" s="81" t="s">
        <v>1147</v>
      </c>
      <c r="D14" s="82" t="s">
        <v>1148</v>
      </c>
      <c r="E14" s="40"/>
      <c r="F14" s="40"/>
      <c r="G14" s="40"/>
      <c r="H14" s="40"/>
      <c r="I14" s="40"/>
      <c r="J14" s="40"/>
      <c r="K14" s="40"/>
      <c r="L14" s="40"/>
      <c r="M14" s="40"/>
      <c r="N14" s="40"/>
      <c r="O14" s="40"/>
      <c r="P14" s="40"/>
      <c r="Q14" s="40"/>
      <c r="R14" s="40"/>
      <c r="S14" s="40"/>
      <c r="T14" s="40"/>
      <c r="U14" s="40"/>
      <c r="V14" s="40"/>
      <c r="W14" s="40"/>
      <c r="X14" s="40"/>
      <c r="Y14" s="40"/>
      <c r="Z14" s="40"/>
    </row>
    <row r="15" spans="1:26" ht="30">
      <c r="A15" s="40"/>
      <c r="B15" s="81">
        <v>10</v>
      </c>
      <c r="C15" s="81" t="s">
        <v>1149</v>
      </c>
      <c r="D15" s="83" t="s">
        <v>1150</v>
      </c>
      <c r="E15" s="40"/>
      <c r="F15" s="40"/>
      <c r="G15" s="40"/>
      <c r="H15" s="40"/>
      <c r="I15" s="40"/>
      <c r="J15" s="40"/>
      <c r="K15" s="40"/>
      <c r="L15" s="40"/>
      <c r="M15" s="40"/>
      <c r="N15" s="40"/>
      <c r="O15" s="40"/>
      <c r="P15" s="40"/>
      <c r="Q15" s="40"/>
      <c r="R15" s="40"/>
      <c r="S15" s="40"/>
      <c r="T15" s="40"/>
      <c r="U15" s="40"/>
      <c r="V15" s="40"/>
      <c r="W15" s="40"/>
      <c r="X15" s="40"/>
      <c r="Y15" s="40"/>
      <c r="Z15" s="40"/>
    </row>
    <row r="16" spans="1:26" ht="30">
      <c r="A16" s="40"/>
      <c r="B16" s="81">
        <v>11</v>
      </c>
      <c r="C16" s="81" t="s">
        <v>1151</v>
      </c>
      <c r="D16" s="82" t="s">
        <v>1152</v>
      </c>
      <c r="E16" s="40"/>
      <c r="F16" s="40"/>
      <c r="G16" s="40"/>
      <c r="H16" s="40"/>
      <c r="I16" s="40"/>
      <c r="J16" s="40"/>
      <c r="K16" s="40"/>
      <c r="L16" s="40"/>
      <c r="M16" s="40"/>
      <c r="N16" s="40"/>
      <c r="O16" s="40"/>
      <c r="P16" s="40"/>
      <c r="Q16" s="40"/>
      <c r="R16" s="40"/>
      <c r="S16" s="40"/>
      <c r="T16" s="40"/>
      <c r="U16" s="40"/>
      <c r="V16" s="40"/>
      <c r="W16" s="40"/>
      <c r="X16" s="40"/>
      <c r="Y16" s="40"/>
      <c r="Z16" s="40"/>
    </row>
    <row r="17" spans="1:26" ht="60">
      <c r="A17" s="40"/>
      <c r="B17" s="81">
        <v>12</v>
      </c>
      <c r="C17" s="81" t="s">
        <v>1153</v>
      </c>
      <c r="D17" s="83" t="s">
        <v>1154</v>
      </c>
      <c r="E17" s="40"/>
      <c r="F17" s="40"/>
      <c r="G17" s="40"/>
      <c r="H17" s="40"/>
      <c r="I17" s="40"/>
      <c r="J17" s="40"/>
      <c r="K17" s="40"/>
      <c r="L17" s="40"/>
      <c r="M17" s="40"/>
      <c r="N17" s="40"/>
      <c r="O17" s="40"/>
      <c r="P17" s="40"/>
      <c r="Q17" s="40"/>
      <c r="R17" s="40"/>
      <c r="S17" s="40"/>
      <c r="T17" s="40"/>
      <c r="U17" s="40"/>
      <c r="V17" s="40"/>
      <c r="W17" s="40"/>
      <c r="X17" s="40"/>
      <c r="Y17" s="40"/>
      <c r="Z17" s="40"/>
    </row>
    <row r="18" spans="1:26" ht="30">
      <c r="B18" s="81">
        <v>13</v>
      </c>
      <c r="C18" s="81" t="s">
        <v>1155</v>
      </c>
      <c r="D18" s="82" t="s">
        <v>1156</v>
      </c>
    </row>
    <row r="19" spans="1:26" ht="30">
      <c r="B19" s="81">
        <v>14</v>
      </c>
      <c r="C19" s="81" t="s">
        <v>1157</v>
      </c>
      <c r="D19" s="82" t="s">
        <v>1158</v>
      </c>
    </row>
    <row r="20" spans="1:26" s="87" customFormat="1" ht="30">
      <c r="B20" s="81">
        <v>15</v>
      </c>
      <c r="C20" s="81" t="s">
        <v>1159</v>
      </c>
      <c r="D20" s="82" t="s">
        <v>1160</v>
      </c>
    </row>
    <row r="21" spans="1:26" ht="150">
      <c r="B21" s="81">
        <v>16</v>
      </c>
      <c r="C21" s="81" t="s">
        <v>1205</v>
      </c>
      <c r="D21" s="82" t="s">
        <v>1206</v>
      </c>
    </row>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6n6BM08/7q1c+LbckZ4fw0K1tvIghtKh+NTNeTeKgZRhmUcSL+8kj2BpW18MQ4L1o+5XvhHKooORx3UgfBb13Q==" saltValue="y4J6kMS4hAkmrnN0FxloHA==" spinCount="100000" sheet="1" objects="1" scenarios="1"/>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1000"/>
  <sheetViews>
    <sheetView showGridLines="0" workbookViewId="0">
      <selection activeCell="B3" sqref="B3"/>
    </sheetView>
  </sheetViews>
  <sheetFormatPr baseColWidth="10" defaultColWidth="14.42578125" defaultRowHeight="15" customHeight="1"/>
  <cols>
    <col min="1" max="1" width="27.5703125" customWidth="1"/>
    <col min="2" max="2" width="7.42578125" customWidth="1"/>
    <col min="3" max="26" width="10.7109375" customWidth="1"/>
  </cols>
  <sheetData>
    <row r="2" spans="1:2">
      <c r="A2" s="84" t="s">
        <v>1161</v>
      </c>
      <c r="B2" s="84" t="s">
        <v>1162</v>
      </c>
    </row>
    <row r="3" spans="1:2">
      <c r="A3" s="85" t="s">
        <v>1163</v>
      </c>
      <c r="B3" s="85">
        <f>COUNTA('Mapa Consolidado'!B11:B125)</f>
        <v>63</v>
      </c>
    </row>
    <row r="4" spans="1:2">
      <c r="A4" s="85" t="s">
        <v>1164</v>
      </c>
      <c r="B4" s="85">
        <f>COUNTA('Mapa Consolidado'!N11:N125)</f>
        <v>85</v>
      </c>
    </row>
    <row r="5" spans="1:2">
      <c r="A5" s="85" t="s">
        <v>1165</v>
      </c>
      <c r="B5" s="85">
        <f>COUNTA('Mapa Consolidado'!AC11:AC125)</f>
        <v>115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Mapa Consolidado</vt:lpstr>
      <vt:lpstr>Conograma</vt:lpstr>
      <vt:lpstr>Hoja3</vt:lpstr>
      <vt:lpstr>Control de Cambios</vt:lpstr>
      <vt:lpstr>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Mauricio Rodriguez Lara</dc:creator>
  <cp:lastModifiedBy>Fabian Mauricio Rodriguez Lara</cp:lastModifiedBy>
  <dcterms:created xsi:type="dcterms:W3CDTF">2025-03-27T17:18:35Z</dcterms:created>
  <dcterms:modified xsi:type="dcterms:W3CDTF">2025-04-10T14:20:20Z</dcterms:modified>
</cp:coreProperties>
</file>