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ctualizacion logo\SUPE\FORMATOS\"/>
    </mc:Choice>
  </mc:AlternateContent>
  <bookViews>
    <workbookView xWindow="0" yWindow="0" windowWidth="20400" windowHeight="7365"/>
  </bookViews>
  <sheets>
    <sheet name="MUESTRAS" sheetId="2" r:id="rId1"/>
    <sheet name="Instructivo " sheetId="3" r:id="rId2"/>
    <sheet name="CRITER_CALF._PONDE" sheetId="4" r:id="rId3"/>
  </sheets>
  <externalReferences>
    <externalReference r:id="rId4"/>
  </externalReferences>
  <definedNames>
    <definedName name="_xlnm._FilterDatabase" localSheetId="1" hidden="1">'Instructivo '!$B$8:$E$55</definedName>
    <definedName name="Categoría">[1]TABLAS!$A$30:$A$34</definedName>
    <definedName name="ClaseGar_1">[1]TABLAS!$A$2:$A$5</definedName>
    <definedName name="ClaseGar_2">[1]TABLAS!$B$2:$B$3</definedName>
    <definedName name="Clasifi_1">[1]TABLAS!$A$22:$A$25</definedName>
    <definedName name="Clasificación">[1]TABLAS!$A$22:$B$25</definedName>
    <definedName name="Consumo">[1]TABLAS!$D$34:$E$37</definedName>
    <definedName name="Garantías">[1]TABLAS!$A$7:$D$19</definedName>
    <definedName name="Prov_Ind">[1]TABLAS!$A$29:$I$36</definedName>
    <definedName name="SN">[1]TABLAS!$D$2:$D$3</definedName>
    <definedName name="Vivienda">[1]TABLAS!$F$34:$G$37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2" l="1"/>
  <c r="AO6" i="2" s="1"/>
  <c r="AK15" i="2"/>
  <c r="AL6" i="2" s="1"/>
  <c r="AP14" i="2" l="1"/>
  <c r="AO11" i="2" s="1"/>
  <c r="AO14" i="2"/>
  <c r="AO10" i="2" s="1"/>
  <c r="AN14" i="2"/>
  <c r="AO9" i="2" s="1"/>
  <c r="AM14" i="2"/>
  <c r="AO8" i="2" s="1"/>
  <c r="AL14" i="2"/>
  <c r="AO7" i="2" s="1"/>
  <c r="AO5" i="2" l="1"/>
  <c r="AP5" i="2" s="1"/>
</calcChain>
</file>

<file path=xl/sharedStrings.xml><?xml version="1.0" encoding="utf-8"?>
<sst xmlns="http://schemas.openxmlformats.org/spreadsheetml/2006/main" count="254" uniqueCount="177">
  <si>
    <t>HALLAZGO</t>
  </si>
  <si>
    <t>DATOS GENERALES</t>
  </si>
  <si>
    <t>Proceso (s) Relacionado (s)</t>
  </si>
  <si>
    <t>PROMEDIO SEGUIMIENTO DE CARTERA</t>
  </si>
  <si>
    <t>CAPACIDAD DE PAGO</t>
  </si>
  <si>
    <t xml:space="preserve">NOMBRE DE LA ENTIDAD </t>
  </si>
  <si>
    <t>SOLVENCIA</t>
  </si>
  <si>
    <t xml:space="preserve">FECHA DE ELABORACIÓN </t>
  </si>
  <si>
    <t>GARANTIA</t>
  </si>
  <si>
    <t>CONSULTA CENTRALES DE RIESGO</t>
  </si>
  <si>
    <t>RECALIFICACIÓN</t>
  </si>
  <si>
    <t>DATOS EVALUACIÓN DE CARTERA</t>
  </si>
  <si>
    <t>EVALUACIÓN DE CAPACIDAD DE PAGO</t>
  </si>
  <si>
    <t>EVALUACIÓN DE SOLVENCIA</t>
  </si>
  <si>
    <t>EVALUACION DE GARANTIAS</t>
  </si>
  <si>
    <t>EVALUACIÓN DE CENTRALES DE RIESGO</t>
  </si>
  <si>
    <t>NUMERO CC  / NIT</t>
  </si>
  <si>
    <t>CALIFICACION ACTUAL DEL CREDITO</t>
  </si>
  <si>
    <t>MOROSIDAD</t>
  </si>
  <si>
    <t>SALDO DE CAPITAL</t>
  </si>
  <si>
    <t>FECHA DE LA EVALUACION DEL CREDITO</t>
  </si>
  <si>
    <t>SE TIENEN EN CUENTA LOS  RESULTADOS DE LAS  EVALUACIONES ANTERIORES EN LA EVALUACIÓN ACTUAL DEL CRÉDITO</t>
  </si>
  <si>
    <t>OBSERVACIÓN</t>
  </si>
  <si>
    <t>VERIFICAR SI SE DETERMINÓ CAPACIDAD DE PAGO</t>
  </si>
  <si>
    <t xml:space="preserve">SE CUMPLE CON REGLAMENTO DE CRÉDITO </t>
  </si>
  <si>
    <t xml:space="preserve">VERIFICAR SI SE DETERMINA LA SOLVENCIA </t>
  </si>
  <si>
    <t>TIPO GARANTÍA DEL CRÉDITO  Y SI  COINCIDE CON LA INFORMACIÓN REPORTADA POR ENTIDAD SOLIDARIA A LA SES</t>
  </si>
  <si>
    <t>SE CUENTA CON UNA ADECUADA CUSTODIA Y CONSERVACIÓN</t>
  </si>
  <si>
    <t>SI LA GARANTIA ES HIPOTECARIA CUMPLE CON LO ESTABLECIDO EN LA CIRCULAR BÁSICA CONTABLE Y FINANCIERA</t>
  </si>
  <si>
    <t>SE EVIDENCIA LA CONSULTA A LAS CENTRALES DE RIESGO DEL DEUDOR Y CODEUDOR (ES)</t>
  </si>
  <si>
    <t xml:space="preserve">SE ANALIZO EL REPORTE DE CENTRALES DE RIESGO DE ACUERDO CON ESTABLECIDO POR LA  ENTIDAD SOLIDARIA </t>
  </si>
  <si>
    <t xml:space="preserve">SE TOMAN EN CUENTA LOS RESULTADOS DE LA EVALUACIÓN </t>
  </si>
  <si>
    <t xml:space="preserve">CALIFICACION ANTES DE LA EVALUACION </t>
  </si>
  <si>
    <t>GARANTIAS</t>
  </si>
  <si>
    <t>CENTRALES DE RIESGO</t>
  </si>
  <si>
    <t>INSTRUCTIVO DE DILIGENCIAMIENTO</t>
  </si>
  <si>
    <r>
      <t>2. ALCANCE:</t>
    </r>
    <r>
      <rPr>
        <sz val="9"/>
        <color indexed="8"/>
        <rFont val="Arial"/>
        <family val="2"/>
      </rPr>
      <t xml:space="preserve"> El instructivo debe ser consultado por los inspectores que desarrollen visitas de supervisión a las entidades vigiladas por la S.E.S. y se debe aplicar de forma homogénea de acuerdo con los criterios que se definen a continuación para cada campo. </t>
    </r>
  </si>
  <si>
    <r>
      <t>3. CONTENIDO / DESARROLLO:</t>
    </r>
    <r>
      <rPr>
        <sz val="9"/>
        <color indexed="8"/>
        <rFont val="Arial"/>
        <family val="2"/>
      </rPr>
      <t xml:space="preserve"> Para la aplicación del instructivo se ha diseñado el formato F-INSP-013 que se encuentra publicado en el aplicativo ISOLUCION y que en todos los casos debe ser la fuente de consulta para su desarrollo. </t>
    </r>
  </si>
  <si>
    <t>A continuación se indica la forma como se debe diligenciar cada campo del formato.</t>
  </si>
  <si>
    <t>Columna</t>
  </si>
  <si>
    <t>Nombre de Columna</t>
  </si>
  <si>
    <t>Fuente</t>
  </si>
  <si>
    <t>Descripción</t>
  </si>
  <si>
    <t>H</t>
  </si>
  <si>
    <t>ID</t>
  </si>
  <si>
    <t>N/A</t>
  </si>
  <si>
    <t>Consecutivo de la hoja de trabajo</t>
  </si>
  <si>
    <t>I</t>
  </si>
  <si>
    <t>Numero CC  / NIT</t>
  </si>
  <si>
    <t>Datos del Crédito(Extrasitu o Información suminstrada por la cooperativa)</t>
  </si>
  <si>
    <t>Se diligencia en campo con el Numero CC  / NIT del expediente del crédito</t>
  </si>
  <si>
    <t>DATOS EVALUACIÓN CARTERA</t>
  </si>
  <si>
    <t>J</t>
  </si>
  <si>
    <t>Calificacion actual del credito</t>
  </si>
  <si>
    <t>Diligenciar celda con la calificación del credito a la fecha de la inspección</t>
  </si>
  <si>
    <t>K</t>
  </si>
  <si>
    <t>morosidad</t>
  </si>
  <si>
    <t>Diligenciar celda con los dias de mora a la fecha de la inspección</t>
  </si>
  <si>
    <t>L</t>
  </si>
  <si>
    <t>saldo de Capital</t>
  </si>
  <si>
    <t>Diligenciar celda con el saldo de capital del crédito a la fecha de la inspección</t>
  </si>
  <si>
    <t>M</t>
  </si>
  <si>
    <t>Fecha de la evaluacion del credito</t>
  </si>
  <si>
    <t>Evaluación realizada por la cooperativa</t>
  </si>
  <si>
    <t>Diligenciar celda con la fecha en la que se realizo la evaluación del crédito</t>
  </si>
  <si>
    <t>N</t>
  </si>
  <si>
    <t>Se tienen en cuenta los  resultados de las  evaluaciones anteriores en la evaluación actual del crédito</t>
  </si>
  <si>
    <t>Diligenciar celda dejando evidencia si a evaluación se realiza con base en la comparación de criterios actuales de capacidad de pago y solvencia  del deudor y codeudores, idoneidad de la garantía, servicio de la deuda y consulta a la central de riesgo, contra los inicialmente presentados por el deudor o de la evaluación anterior.</t>
  </si>
  <si>
    <t>O</t>
  </si>
  <si>
    <t>Observación</t>
  </si>
  <si>
    <t>Describa de forma puntual el incumplimiento identificado como resultado de la evaluación efectuada a la información recibida de la entidad.</t>
  </si>
  <si>
    <t xml:space="preserve">CAPACIDAD DE PAGO </t>
  </si>
  <si>
    <t>P</t>
  </si>
  <si>
    <t>Verificar si se actualizo  la capacidad de pago y se verificaron las condiciones iniciales con que se otorgo el credito</t>
  </si>
  <si>
    <t xml:space="preserve">Diligenciar celda con los datos de la capacidad de pago </t>
  </si>
  <si>
    <t>Q</t>
  </si>
  <si>
    <t>Verificar si está de acuerdo con el procedimiento establecido en el Reglamento del comité de evaluacion de cartera</t>
  </si>
  <si>
    <t>Diligenciar celda con lo indagado por el inspector de si se esta cumpliendo con lo establecido en el reglamento de crédito y Circular Basica Contable y Financiera</t>
  </si>
  <si>
    <t>R</t>
  </si>
  <si>
    <t>Diligenciar celda con los incumplimientos evidenciados en las inspección</t>
  </si>
  <si>
    <t>S</t>
  </si>
  <si>
    <t xml:space="preserve">Verificar si se determina la solvencia </t>
  </si>
  <si>
    <t>Diligenciar celda con los calculos de la solvencia realizados por la Entidad solidaria</t>
  </si>
  <si>
    <t>T</t>
  </si>
  <si>
    <t>Verificar si está de acuerdo con el procedimiento establecido en el Reglamento del comité de evaluacion de cartera.</t>
  </si>
  <si>
    <t>U</t>
  </si>
  <si>
    <t>V</t>
  </si>
  <si>
    <t>Tipo garantía del crédito  y si  coincide con la información reportada por entidad solidaria a la SES</t>
  </si>
  <si>
    <t>Diligenciar celda con las garantias garantias aprobadas y confrontar con la inforamción reportada</t>
  </si>
  <si>
    <t>W</t>
  </si>
  <si>
    <t>Se cuenta con una adecuada custodia y conservación</t>
  </si>
  <si>
    <t>Diligenciar celda con si se cuenta con la decuada custiodia y consevación, Colocar SI o NO</t>
  </si>
  <si>
    <t>X</t>
  </si>
  <si>
    <t>Si la garantia es hipotecaria cumple con lo establecido en la Circular Básica Contable y Financiera</t>
  </si>
  <si>
    <t>Diligenciar celda con si se cumple con lo establecio en la CBC, Colocar SI o NO</t>
  </si>
  <si>
    <t>Y</t>
  </si>
  <si>
    <t xml:space="preserve">Se cumple con reglamento de crédito </t>
  </si>
  <si>
    <t>Z</t>
  </si>
  <si>
    <t>AA</t>
  </si>
  <si>
    <t>Se evidencia la consulta a las centrales de riesgo del deudor y codeudor (es)</t>
  </si>
  <si>
    <t>Dilifenciar celda con lo evidenciado en la consulta a centrales de riesgo del asociado, colocar SI o NO</t>
  </si>
  <si>
    <t>AB</t>
  </si>
  <si>
    <t xml:space="preserve">Se analizo el reporte de centrales de riesgo de acuerdo con establecido por la  entidad solidaria </t>
  </si>
  <si>
    <t>Diligenciar celda si se realizo consulta de Habitos de pago, endeudamiento, calificación y consultas por otros establecimientos de crédito. Coloca SI o NO</t>
  </si>
  <si>
    <t>AC</t>
  </si>
  <si>
    <t>Dilifenciar celda si se cumple lo registrado en el reglamento de crédiot. Colocar SI o NO</t>
  </si>
  <si>
    <t>AD</t>
  </si>
  <si>
    <t>CALIFICACIÓN</t>
  </si>
  <si>
    <t>AE</t>
  </si>
  <si>
    <t xml:space="preserve">Se toman en cuenta los resultados de la evaluación </t>
  </si>
  <si>
    <t>Diligenciar celda con la calificación otorgada al crédito  en la evaluación</t>
  </si>
  <si>
    <t>AF</t>
  </si>
  <si>
    <t>Diligenciar celda con la calificación del crédito anterio a la evaluación</t>
  </si>
  <si>
    <t>AG</t>
  </si>
  <si>
    <t>Diligenciar celda redactando si se realizo recalificación o no por parte de la Entidad solidaria</t>
  </si>
  <si>
    <t>CONCEPTO DEL CRÉDITO</t>
  </si>
  <si>
    <t>AH</t>
  </si>
  <si>
    <t>AI</t>
  </si>
  <si>
    <t xml:space="preserve">Redacte de forma precisa la glosa como va a quedar registrada en el informe de visita, considerando aspectos como: Elemento incumplido, referencia normativa, conclusión , etc.  </t>
  </si>
  <si>
    <t>AJ</t>
  </si>
  <si>
    <t>Diligenciar celda de acuerdo a lo que se evidencia en la tabla 1</t>
  </si>
  <si>
    <t>AK</t>
  </si>
  <si>
    <t>AL</t>
  </si>
  <si>
    <t>AM</t>
  </si>
  <si>
    <t>AN</t>
  </si>
  <si>
    <t>EVIDENCIA</t>
  </si>
  <si>
    <t>AO</t>
  </si>
  <si>
    <t>Pagina de de la normatividada incumplica</t>
  </si>
  <si>
    <t>Señale en este campo el número del folio del documento donde se encuentra registrada la norma incumplida.</t>
  </si>
  <si>
    <t>Screenshot de la normatividad incumplida</t>
  </si>
  <si>
    <t xml:space="preserve">Inserte el archivo con la imagen exacta donde se encuentra registrada la norma o el procedimiento incumplido, es decir, únicamente la imagen de la página donde se encuentra el nombre del documento o norma y la página o páginas donde puntualmente esta registrada la norma incumplida, rotule el archivo con el nombre del documento. Si debe insertar más de un documento, repita el proceso en las celdas o campos adicionales ubicados al lado derecho.  </t>
  </si>
  <si>
    <t>SUMA SEGUIMIENTO  DE CARTERA</t>
  </si>
  <si>
    <t>Celda automática donde se registra la suma de los pormedios de los temas evaluados.</t>
  </si>
  <si>
    <t>PROMEDIO OTORGAMIENTO DE CARTERA</t>
  </si>
  <si>
    <t xml:space="preserve">Celda automática que calcula el promedio simple de la calificación del crédito por cada tema evaluado. </t>
  </si>
  <si>
    <t>Tabla No. 2</t>
  </si>
  <si>
    <t>CONCLUSIÓN</t>
  </si>
  <si>
    <t xml:space="preserve"> </t>
  </si>
  <si>
    <t>INSPECTOR QUE REALIZÓ LA EVALUACIÓN</t>
  </si>
  <si>
    <t>OBJETIVOS:</t>
  </si>
  <si>
    <t>ALCANCE:</t>
  </si>
  <si>
    <t>CALIFICACIÓN ACTUAL / OBSERVACIÓN</t>
  </si>
  <si>
    <t>AO4</t>
  </si>
  <si>
    <t>AP4</t>
  </si>
  <si>
    <t>Se alimenta de las celdas AO6, AO7, AO8, AO9, AO10, AO11.</t>
  </si>
  <si>
    <t>AO6, AO7, AO8, AO9, AO10, AO11.</t>
  </si>
  <si>
    <t>DATOS EVALUACIÓN DE CARTERA, CAPACIDAD DE PAGO, SOLVENCIA, GARANTIAS, CENTRALES DE RIESGO, RECALIFICACIÓN</t>
  </si>
  <si>
    <t>Se alimenta de las celdas AJ14, AK14, AL14, AM14, AN14, AO14</t>
  </si>
  <si>
    <t>H37</t>
  </si>
  <si>
    <t>SUMA PROMEDIOS SEGUIMIENTO DE CARTERA</t>
  </si>
  <si>
    <t>DESCRIPCIÓN "hallazgo"</t>
  </si>
  <si>
    <t>CALIFICA 
HALLAZGO</t>
  </si>
  <si>
    <t>INCUMPLIMIENTO NORMATIVO</t>
  </si>
  <si>
    <t>Alto</t>
  </si>
  <si>
    <t xml:space="preserve">Medio </t>
  </si>
  <si>
    <t>Bajo</t>
  </si>
  <si>
    <t>Calificar de acuerdo a la gravedad del hallazgo</t>
  </si>
  <si>
    <t>Diligenciar celda con Alto, Medio o Bajo</t>
  </si>
  <si>
    <t>Se alimenta de la columna AI</t>
  </si>
  <si>
    <t>Celda automática donde se registra el resultado de la poneración según Tabla No. 2 (ADMISIBLE - TOLERABLE - INADMISIBLE).</t>
  </si>
  <si>
    <t>Información obtenida del Promedio aplicativo de cartera, evalualdo con los conceptos de la Tabla No, 01 y 02</t>
  </si>
  <si>
    <t>DOCUMENTO</t>
  </si>
  <si>
    <t>No. 
FOLIO</t>
  </si>
  <si>
    <t>No.
FOLIO</t>
  </si>
  <si>
    <t>Fecha de creación: Septiembre de 2020</t>
  </si>
  <si>
    <r>
      <t>1. OBJETIVO:</t>
    </r>
    <r>
      <rPr>
        <sz val="9"/>
        <color indexed="8"/>
        <rFont val="Arial"/>
        <family val="2"/>
      </rPr>
      <t xml:space="preserve"> Establecer los criterios estandarizados para guiar y facilitar al inspector en el diligenciamiento del formato para la verificación de las muestras de seguimiento cartera.</t>
    </r>
  </si>
  <si>
    <t xml:space="preserve">VERIFICACIÓN MUESTRA DE SEGUIMIENTO DE CREDITOS </t>
  </si>
  <si>
    <t>AQ15 - AS15 - AU15 - AW15</t>
  </si>
  <si>
    <t>No. FOLIO</t>
  </si>
  <si>
    <t>AR15 - AT15 - AV15 - AX15</t>
  </si>
  <si>
    <t xml:space="preserve">Conclusión </t>
  </si>
  <si>
    <t xml:space="preserve">Redacte de forma general la conclusión final sonbre el resultado de la visita de inspección, teniendo en cuenta la calificación acumulada del puntaje obtenido y su ponderación en la matriz de "Promedio seguimiento de cartera", así mismo, tenga en cuenta los temas o subtemas donde se establecieron incumplimientos. </t>
  </si>
  <si>
    <t>Elaboró: GRUPO DE INSPECCIÓN DELEGATURAS FINANCIERA Y ASOCIATIVA</t>
  </si>
  <si>
    <t>SUPERVISIÓN</t>
  </si>
  <si>
    <t>Revisó: Marelvi Hortencia Bernal Nempequ, Bernardo Ortiz Posada</t>
  </si>
  <si>
    <t>Aprobó:  Martha Nury Beltran Misa, Gustavo Serrano Amaya</t>
  </si>
  <si>
    <t>Código: 
FT-SUPE-018
Versión: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</si>
</sst>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0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3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0" xfId="0" applyFont="1"/>
    <xf numFmtId="0" fontId="11" fillId="0" borderId="0" xfId="0" applyFont="1"/>
    <xf numFmtId="0" fontId="13" fillId="0" borderId="0" xfId="0" applyFont="1"/>
    <xf numFmtId="0" fontId="13" fillId="0" borderId="20" xfId="0" applyFont="1" applyBorder="1"/>
    <xf numFmtId="0" fontId="12" fillId="0" borderId="0" xfId="0" applyFont="1" applyAlignment="1">
      <alignment horizontal="left" indent="3"/>
    </xf>
    <xf numFmtId="0" fontId="13" fillId="0" borderId="0" xfId="0" applyFont="1" applyAlignment="1">
      <alignment horizontal="center"/>
    </xf>
    <xf numFmtId="0" fontId="12" fillId="0" borderId="35" xfId="0" applyFont="1" applyBorder="1"/>
    <xf numFmtId="0" fontId="13" fillId="0" borderId="36" xfId="0" applyFont="1" applyBorder="1"/>
    <xf numFmtId="0" fontId="12" fillId="0" borderId="40" xfId="0" applyFont="1" applyBorder="1"/>
    <xf numFmtId="0" fontId="13" fillId="0" borderId="44" xfId="0" applyFont="1" applyBorder="1"/>
    <xf numFmtId="0" fontId="13" fillId="0" borderId="46" xfId="0" applyFont="1" applyBorder="1"/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2" fillId="0" borderId="42" xfId="0" applyFont="1" applyBorder="1"/>
    <xf numFmtId="0" fontId="13" fillId="0" borderId="19" xfId="0" applyFont="1" applyBorder="1"/>
    <xf numFmtId="0" fontId="13" fillId="0" borderId="47" xfId="0" applyFont="1" applyBorder="1"/>
    <xf numFmtId="2" fontId="13" fillId="0" borderId="43" xfId="0" applyNumberFormat="1" applyFont="1" applyBorder="1" applyAlignment="1">
      <alignment horizontal="center"/>
    </xf>
    <xf numFmtId="0" fontId="12" fillId="2" borderId="22" xfId="0" applyFont="1" applyFill="1" applyBorder="1"/>
    <xf numFmtId="0" fontId="13" fillId="2" borderId="23" xfId="0" applyFont="1" applyFill="1" applyBorder="1"/>
    <xf numFmtId="0" fontId="13" fillId="2" borderId="24" xfId="0" applyFont="1" applyFill="1" applyBorder="1"/>
    <xf numFmtId="2" fontId="12" fillId="2" borderId="41" xfId="0" applyNumberFormat="1" applyFont="1" applyFill="1" applyBorder="1" applyAlignment="1">
      <alignment horizontal="center" vertical="center"/>
    </xf>
    <xf numFmtId="9" fontId="12" fillId="2" borderId="41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2" fillId="0" borderId="35" xfId="0" applyFont="1" applyBorder="1" applyAlignment="1" applyProtection="1">
      <protection locked="0"/>
    </xf>
    <xf numFmtId="0" fontId="8" fillId="3" borderId="9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8" fillId="3" borderId="7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8" fillId="3" borderId="43" xfId="0" applyFont="1" applyFill="1" applyBorder="1" applyProtection="1">
      <protection locked="0"/>
    </xf>
    <xf numFmtId="0" fontId="8" fillId="3" borderId="19" xfId="0" applyFont="1" applyFill="1" applyBorder="1" applyProtection="1">
      <protection locked="0"/>
    </xf>
    <xf numFmtId="0" fontId="8" fillId="3" borderId="13" xfId="0" applyFont="1" applyFill="1" applyBorder="1" applyProtection="1">
      <protection locked="0"/>
    </xf>
    <xf numFmtId="0" fontId="8" fillId="3" borderId="11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8" fillId="3" borderId="12" xfId="0" applyFont="1" applyFill="1" applyBorder="1" applyProtection="1">
      <protection locked="0"/>
    </xf>
    <xf numFmtId="0" fontId="8" fillId="3" borderId="10" xfId="0" applyFont="1" applyFill="1" applyBorder="1" applyProtection="1">
      <protection locked="0"/>
    </xf>
    <xf numFmtId="0" fontId="8" fillId="3" borderId="20" xfId="0" applyFont="1" applyFill="1" applyBorder="1" applyProtection="1">
      <protection locked="0"/>
    </xf>
    <xf numFmtId="0" fontId="8" fillId="3" borderId="18" xfId="0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8" fillId="3" borderId="16" xfId="0" applyFont="1" applyFill="1" applyBorder="1" applyProtection="1">
      <protection locked="0"/>
    </xf>
    <xf numFmtId="0" fontId="8" fillId="3" borderId="17" xfId="0" applyFont="1" applyFill="1" applyBorder="1" applyProtection="1">
      <protection locked="0"/>
    </xf>
    <xf numFmtId="0" fontId="8" fillId="3" borderId="14" xfId="0" applyFont="1" applyFill="1" applyBorder="1" applyProtection="1">
      <protection locked="0"/>
    </xf>
    <xf numFmtId="0" fontId="8" fillId="3" borderId="44" xfId="0" applyFont="1" applyFill="1" applyBorder="1" applyProtection="1">
      <protection locked="0"/>
    </xf>
    <xf numFmtId="0" fontId="15" fillId="3" borderId="0" xfId="0" applyFont="1" applyFill="1"/>
    <xf numFmtId="0" fontId="12" fillId="2" borderId="22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164" fontId="12" fillId="2" borderId="30" xfId="0" applyNumberFormat="1" applyFont="1" applyFill="1" applyBorder="1" applyAlignment="1" applyProtection="1">
      <alignment horizontal="center" vertical="center"/>
    </xf>
    <xf numFmtId="164" fontId="12" fillId="2" borderId="31" xfId="0" applyNumberFormat="1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48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Protection="1">
      <protection locked="0"/>
    </xf>
    <xf numFmtId="0" fontId="8" fillId="3" borderId="26" xfId="0" applyFont="1" applyFill="1" applyBorder="1" applyProtection="1">
      <protection locked="0"/>
    </xf>
    <xf numFmtId="0" fontId="8" fillId="3" borderId="45" xfId="0" applyFont="1" applyFill="1" applyBorder="1" applyProtection="1">
      <protection locked="0"/>
    </xf>
    <xf numFmtId="0" fontId="12" fillId="2" borderId="49" xfId="0" applyFont="1" applyFill="1" applyBorder="1" applyAlignment="1" applyProtection="1">
      <alignment horizontal="center" vertical="center" wrapText="1"/>
    </xf>
    <xf numFmtId="0" fontId="14" fillId="2" borderId="50" xfId="0" applyFont="1" applyFill="1" applyBorder="1" applyAlignment="1" applyProtection="1">
      <alignment horizontal="center" vertical="center" wrapText="1"/>
    </xf>
    <xf numFmtId="0" fontId="8" fillId="3" borderId="51" xfId="0" applyFont="1" applyFill="1" applyBorder="1" applyAlignment="1" applyProtection="1">
      <alignment horizontal="center"/>
      <protection locked="0"/>
    </xf>
    <xf numFmtId="0" fontId="8" fillId="3" borderId="35" xfId="0" applyFont="1" applyFill="1" applyBorder="1" applyAlignment="1" applyProtection="1">
      <alignment horizontal="center"/>
      <protection locked="0"/>
    </xf>
    <xf numFmtId="0" fontId="8" fillId="3" borderId="40" xfId="0" applyFont="1" applyFill="1" applyBorder="1" applyAlignment="1" applyProtection="1">
      <alignment horizontal="center"/>
      <protection locked="0"/>
    </xf>
    <xf numFmtId="0" fontId="2" fillId="0" borderId="39" xfId="0" applyFont="1" applyBorder="1" applyAlignment="1">
      <alignment horizontal="justify" vertical="center"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8" fillId="0" borderId="1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16" fillId="3" borderId="54" xfId="0" applyFont="1" applyFill="1" applyBorder="1" applyAlignment="1">
      <alignment horizontal="left" vertical="center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27" xfId="0" applyNumberFormat="1" applyFont="1" applyFill="1" applyBorder="1" applyAlignment="1" applyProtection="1">
      <alignment horizontal="center" vertical="center"/>
    </xf>
    <xf numFmtId="164" fontId="12" fillId="2" borderId="28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22" xfId="0" applyFont="1" applyFill="1" applyBorder="1" applyAlignment="1" applyProtection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45" xfId="0" applyFont="1" applyBorder="1" applyAlignment="1"/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12" xfId="0" applyFont="1" applyBorder="1" applyAlignment="1"/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6" fillId="3" borderId="1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54" xfId="0" applyFont="1" applyFill="1" applyBorder="1" applyAlignment="1">
      <alignment horizontal="left" vertical="center" wrapText="1"/>
    </xf>
    <xf numFmtId="0" fontId="16" fillId="3" borderId="52" xfId="0" applyFont="1" applyFill="1" applyBorder="1" applyAlignment="1">
      <alignment horizontal="left" vertical="center"/>
    </xf>
    <xf numFmtId="0" fontId="16" fillId="3" borderId="53" xfId="0" applyFont="1" applyFill="1" applyBorder="1" applyAlignment="1">
      <alignment horizontal="left" vertical="center"/>
    </xf>
    <xf numFmtId="0" fontId="17" fillId="3" borderId="55" xfId="0" applyFont="1" applyFill="1" applyBorder="1" applyAlignment="1">
      <alignment horizontal="left" vertical="center"/>
    </xf>
    <xf numFmtId="0" fontId="17" fillId="3" borderId="56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57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166687</xdr:colOff>
      <xdr:row>2</xdr:row>
      <xdr:rowOff>11906</xdr:rowOff>
    </xdr:from>
    <xdr:to>
      <xdr:col>8</xdr:col>
      <xdr:colOff>1234122</xdr:colOff>
      <xdr:row>3</xdr:row>
      <xdr:rowOff>265747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1071562" y="392906"/>
          <a:ext cx="1067435" cy="43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1273969</xdr:colOff>
      <xdr:row>1</xdr:row>
      <xdr:rowOff>130968</xdr:rowOff>
    </xdr:from>
    <xdr:to>
      <xdr:col>8</xdr:col>
      <xdr:colOff>2223294</xdr:colOff>
      <xdr:row>3</xdr:row>
      <xdr:rowOff>247649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2178844" y="321468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7</xdr:col>
      <xdr:colOff>247650</xdr:colOff>
      <xdr:row>21</xdr:row>
      <xdr:rowOff>80089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8D77545-3948-4A11-8ACB-C3D13EAB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5514975" cy="3937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Hermann\Downloads\Hoja%20de%20trabajo%20provision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Calculo_Provisiones"/>
      <sheetName val="TABLAS"/>
    </sheetNames>
    <sheetDataSet>
      <sheetData sheetId="0"/>
      <sheetData sheetId="1"/>
      <sheetData sheetId="2">
        <row r="2">
          <cell r="A2" t="str">
            <v>1.Otras garantias (No admisible)</v>
          </cell>
          <cell r="B2" t="str">
            <v>OTRAS GARANTIAS</v>
          </cell>
          <cell r="D2" t="str">
            <v>SI</v>
          </cell>
        </row>
        <row r="3">
          <cell r="A3" t="str">
            <v>2.Hipotecaria</v>
          </cell>
          <cell r="B3" t="str">
            <v>ADMISIBLE</v>
          </cell>
          <cell r="D3" t="str">
            <v>NO</v>
          </cell>
        </row>
        <row r="4">
          <cell r="A4" t="str">
            <v>3.Prendaria</v>
          </cell>
        </row>
        <row r="5">
          <cell r="A5" t="str">
            <v>9.Otra admisible</v>
          </cell>
        </row>
        <row r="7">
          <cell r="A7" t="str">
            <v>CLASE DE GARANTIA</v>
          </cell>
          <cell r="B7" t="str">
            <v>TABLA</v>
          </cell>
          <cell r="C7" t="str">
            <v>DIAS</v>
          </cell>
          <cell r="D7" t="str">
            <v>%</v>
          </cell>
        </row>
        <row r="8">
          <cell r="A8" t="str">
            <v>1.Otras garantias (No admisible)</v>
          </cell>
          <cell r="B8" t="str">
            <v>Otras_Garantías</v>
          </cell>
          <cell r="C8">
            <v>0</v>
          </cell>
          <cell r="D8">
            <v>0</v>
          </cell>
        </row>
        <row r="9">
          <cell r="A9" t="str">
            <v>2.Hipotecaria</v>
          </cell>
          <cell r="B9" t="str">
            <v>Hipotecaria</v>
          </cell>
          <cell r="C9">
            <v>0</v>
          </cell>
          <cell r="D9">
            <v>0.7</v>
          </cell>
        </row>
        <row r="10">
          <cell r="A10" t="str">
            <v>2.Hipotecaria</v>
          </cell>
          <cell r="B10" t="str">
            <v>Hipotecaria</v>
          </cell>
          <cell r="C10">
            <v>541</v>
          </cell>
          <cell r="D10">
            <v>0.5</v>
          </cell>
        </row>
        <row r="11">
          <cell r="A11" t="str">
            <v>2.Hipotecaria</v>
          </cell>
          <cell r="B11" t="str">
            <v>Hipotecaria</v>
          </cell>
          <cell r="C11">
            <v>721</v>
          </cell>
          <cell r="D11">
            <v>0.3</v>
          </cell>
        </row>
        <row r="12">
          <cell r="A12" t="str">
            <v>2.Hipotecaria</v>
          </cell>
          <cell r="B12" t="str">
            <v>Hipotecaria</v>
          </cell>
          <cell r="C12">
            <v>901</v>
          </cell>
          <cell r="D12">
            <v>0.15</v>
          </cell>
        </row>
        <row r="13">
          <cell r="A13" t="str">
            <v>2.Hipotecaria</v>
          </cell>
          <cell r="B13" t="str">
            <v>Hipotecaria</v>
          </cell>
          <cell r="C13">
            <v>1081</v>
          </cell>
          <cell r="D13">
            <v>0</v>
          </cell>
        </row>
        <row r="14">
          <cell r="A14" t="str">
            <v>3.Prendaria</v>
          </cell>
          <cell r="B14" t="str">
            <v>Prendaria</v>
          </cell>
          <cell r="C14">
            <v>0</v>
          </cell>
          <cell r="D14">
            <v>0.7</v>
          </cell>
        </row>
        <row r="15">
          <cell r="A15" t="str">
            <v>3.Prendaria</v>
          </cell>
          <cell r="B15" t="str">
            <v>Prendaria</v>
          </cell>
          <cell r="C15">
            <v>361</v>
          </cell>
          <cell r="D15">
            <v>0.5</v>
          </cell>
        </row>
        <row r="16">
          <cell r="A16" t="str">
            <v>3.Prendaria</v>
          </cell>
          <cell r="B16" t="str">
            <v>Prendaria</v>
          </cell>
          <cell r="C16">
            <v>721</v>
          </cell>
          <cell r="D16">
            <v>0</v>
          </cell>
        </row>
        <row r="17">
          <cell r="A17" t="str">
            <v>9.Otra admisible</v>
          </cell>
          <cell r="B17" t="str">
            <v>Otra_Admisible</v>
          </cell>
          <cell r="C17">
            <v>0</v>
          </cell>
          <cell r="D17">
            <v>0.7</v>
          </cell>
        </row>
        <row r="18">
          <cell r="A18" t="str">
            <v>9.Otra admisible</v>
          </cell>
          <cell r="B18" t="str">
            <v>Otra_Admisible</v>
          </cell>
          <cell r="C18">
            <v>361</v>
          </cell>
          <cell r="D18">
            <v>0.5</v>
          </cell>
        </row>
        <row r="19">
          <cell r="A19" t="str">
            <v>9.Otra admisible</v>
          </cell>
          <cell r="B19" t="str">
            <v>Otra_Admisible</v>
          </cell>
          <cell r="C19">
            <v>721</v>
          </cell>
          <cell r="D19">
            <v>0</v>
          </cell>
        </row>
        <row r="22">
          <cell r="A22" t="str">
            <v>COMERCIAL</v>
          </cell>
          <cell r="B22">
            <v>3</v>
          </cell>
        </row>
        <row r="23">
          <cell r="A23" t="str">
            <v>CONSUMO</v>
          </cell>
          <cell r="B23">
            <v>5</v>
          </cell>
        </row>
        <row r="24">
          <cell r="A24" t="str">
            <v>VIVIENDA</v>
          </cell>
          <cell r="B24">
            <v>7</v>
          </cell>
        </row>
        <row r="25">
          <cell r="A25" t="str">
            <v>MICROCREDITO</v>
          </cell>
          <cell r="B25">
            <v>9</v>
          </cell>
        </row>
        <row r="29">
          <cell r="A29">
            <v>0</v>
          </cell>
          <cell r="B29" t="str">
            <v>DÍAS</v>
          </cell>
          <cell r="C29" t="str">
            <v>PROVISIÓN</v>
          </cell>
          <cell r="D29" t="str">
            <v>DÍAS</v>
          </cell>
          <cell r="E29" t="str">
            <v>PROVISIÓN</v>
          </cell>
          <cell r="F29" t="str">
            <v>DÍAS</v>
          </cell>
          <cell r="G29" t="str">
            <v>PROVISIÓN</v>
          </cell>
          <cell r="H29" t="str">
            <v>DÍAS</v>
          </cell>
          <cell r="I29" t="str">
            <v>PROVISIÓN</v>
          </cell>
        </row>
        <row r="30">
          <cell r="A30" t="str">
            <v>A</v>
          </cell>
          <cell r="B30" t="str">
            <v>0-30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str">
            <v>0-30</v>
          </cell>
          <cell r="I30">
            <v>0</v>
          </cell>
        </row>
        <row r="31">
          <cell r="A31" t="str">
            <v>B</v>
          </cell>
          <cell r="B31" t="str">
            <v>31-90</v>
          </cell>
          <cell r="C31">
            <v>0.01</v>
          </cell>
          <cell r="D31">
            <v>31</v>
          </cell>
          <cell r="E31">
            <v>0.01</v>
          </cell>
          <cell r="F31">
            <v>61</v>
          </cell>
          <cell r="G31">
            <v>0.01</v>
          </cell>
          <cell r="H31" t="str">
            <v>31-60</v>
          </cell>
          <cell r="I31">
            <v>0.01</v>
          </cell>
        </row>
        <row r="32">
          <cell r="A32" t="str">
            <v>C</v>
          </cell>
          <cell r="B32" t="str">
            <v>91-180</v>
          </cell>
          <cell r="C32">
            <v>0.2</v>
          </cell>
          <cell r="D32">
            <v>61</v>
          </cell>
          <cell r="E32">
            <v>0.1</v>
          </cell>
          <cell r="F32">
            <v>151</v>
          </cell>
          <cell r="G32">
            <v>0.1</v>
          </cell>
          <cell r="H32" t="str">
            <v>61-90</v>
          </cell>
          <cell r="I32">
            <v>0.2</v>
          </cell>
        </row>
        <row r="33">
          <cell r="A33" t="str">
            <v>D</v>
          </cell>
          <cell r="B33" t="str">
            <v>181-360</v>
          </cell>
          <cell r="C33">
            <v>0.5</v>
          </cell>
          <cell r="D33">
            <v>91</v>
          </cell>
          <cell r="E33">
            <v>0.2</v>
          </cell>
          <cell r="F33">
            <v>361</v>
          </cell>
          <cell r="G33">
            <v>0.2</v>
          </cell>
          <cell r="H33" t="str">
            <v>91-120</v>
          </cell>
          <cell r="I33">
            <v>0.5</v>
          </cell>
        </row>
        <row r="34">
          <cell r="A34" t="str">
            <v>E</v>
          </cell>
          <cell r="B34" t="str">
            <v>&gt;360</v>
          </cell>
          <cell r="C34">
            <v>1</v>
          </cell>
          <cell r="D34">
            <v>0</v>
          </cell>
          <cell r="E34">
            <v>0.5</v>
          </cell>
          <cell r="F34">
            <v>0</v>
          </cell>
          <cell r="G34">
            <v>1</v>
          </cell>
          <cell r="H34" t="str">
            <v>&gt;120</v>
          </cell>
          <cell r="I34">
            <v>1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181</v>
          </cell>
          <cell r="E35">
            <v>0.5</v>
          </cell>
          <cell r="F35">
            <v>541</v>
          </cell>
          <cell r="G35">
            <v>0.3</v>
          </cell>
          <cell r="H35">
            <v>0</v>
          </cell>
          <cell r="I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361</v>
          </cell>
          <cell r="E36">
            <v>1</v>
          </cell>
          <cell r="F36">
            <v>721</v>
          </cell>
          <cell r="G36">
            <v>0.6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1081</v>
          </cell>
          <cell r="G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G2:BA44"/>
  <sheetViews>
    <sheetView showGridLines="0" tabSelected="1" topLeftCell="J1" zoomScale="80" zoomScaleNormal="80" workbookViewId="0">
      <selection activeCell="L9" sqref="L9:P9"/>
    </sheetView>
  </sheetViews>
  <sheetFormatPr baseColWidth="10" defaultRowHeight="15" x14ac:dyDescent="0.25"/>
  <cols>
    <col min="1" max="1" width="3.75" style="30" customWidth="1"/>
    <col min="2" max="2" width="3.875" style="30" customWidth="1"/>
    <col min="3" max="6" width="0" style="30" hidden="1" customWidth="1"/>
    <col min="7" max="7" width="7.625" style="30" hidden="1" customWidth="1"/>
    <col min="8" max="8" width="4.25" style="30" customWidth="1"/>
    <col min="9" max="9" width="41.75" style="30" customWidth="1"/>
    <col min="10" max="10" width="28.625" style="30" customWidth="1"/>
    <col min="11" max="11" width="15" style="30" customWidth="1"/>
    <col min="12" max="12" width="13.375" style="30" customWidth="1"/>
    <col min="13" max="13" width="19.125" style="30" customWidth="1"/>
    <col min="14" max="14" width="39" style="30" customWidth="1"/>
    <col min="15" max="15" width="52" style="30" customWidth="1"/>
    <col min="16" max="16" width="28.625" style="30" customWidth="1"/>
    <col min="17" max="17" width="19.75" style="30" bestFit="1" customWidth="1"/>
    <col min="18" max="18" width="34.125" style="30" bestFit="1" customWidth="1"/>
    <col min="19" max="19" width="20.75" style="30" customWidth="1"/>
    <col min="20" max="20" width="23.25" style="30" customWidth="1"/>
    <col min="21" max="21" width="32.625" style="30" customWidth="1"/>
    <col min="22" max="22" width="36" style="30" customWidth="1"/>
    <col min="23" max="23" width="28.375" style="30" customWidth="1"/>
    <col min="24" max="24" width="40.625" style="30" customWidth="1"/>
    <col min="25" max="25" width="28.625" style="30" customWidth="1"/>
    <col min="26" max="26" width="32.375" style="30" customWidth="1"/>
    <col min="27" max="27" width="32.25" style="30" customWidth="1"/>
    <col min="28" max="28" width="38.875" style="30" customWidth="1"/>
    <col min="29" max="29" width="19.25" style="30" customWidth="1"/>
    <col min="30" max="30" width="27.625" style="30" customWidth="1"/>
    <col min="31" max="31" width="22.25" style="30" customWidth="1"/>
    <col min="32" max="32" width="19.625" style="30" customWidth="1"/>
    <col min="33" max="33" width="22.875" style="30" customWidth="1"/>
    <col min="34" max="34" width="29.875" style="30" customWidth="1"/>
    <col min="35" max="35" width="22.875" style="30" customWidth="1"/>
    <col min="36" max="36" width="29.625" style="30" customWidth="1"/>
    <col min="37" max="37" width="19" style="30" customWidth="1"/>
    <col min="38" max="38" width="14.625" style="30" customWidth="1"/>
    <col min="39" max="39" width="13.875" style="30" customWidth="1"/>
    <col min="40" max="40" width="14" style="30" customWidth="1"/>
    <col min="41" max="41" width="14.875" style="30" customWidth="1"/>
    <col min="42" max="42" width="20.625" style="30" customWidth="1"/>
    <col min="43" max="43" width="12" style="30" customWidth="1"/>
    <col min="44" max="44" width="18" style="30" customWidth="1"/>
    <col min="45" max="45" width="11.75" style="30" customWidth="1"/>
    <col min="46" max="46" width="18" style="30" customWidth="1"/>
    <col min="47" max="47" width="10.75" style="30" customWidth="1"/>
    <col min="48" max="48" width="15.375" style="30" customWidth="1"/>
    <col min="49" max="49" width="11.375" style="30"/>
    <col min="50" max="50" width="14.625" style="30" customWidth="1"/>
    <col min="51" max="262" width="11.375" style="30"/>
    <col min="263" max="263" width="3.875" style="30" customWidth="1"/>
    <col min="264" max="268" width="0" style="30" hidden="1" customWidth="1"/>
    <col min="269" max="269" width="4.25" style="30" customWidth="1"/>
    <col min="270" max="270" width="41.75" style="30" customWidth="1"/>
    <col min="271" max="271" width="37.75" style="30" customWidth="1"/>
    <col min="272" max="272" width="15" style="30" customWidth="1"/>
    <col min="273" max="273" width="13.375" style="30" customWidth="1"/>
    <col min="274" max="274" width="16.875" style="30" customWidth="1"/>
    <col min="275" max="275" width="42.625" style="30" customWidth="1"/>
    <col min="276" max="276" width="52" style="30" customWidth="1"/>
    <col min="277" max="277" width="28.625" style="30" customWidth="1"/>
    <col min="278" max="278" width="19.75" style="30" bestFit="1" customWidth="1"/>
    <col min="279" max="279" width="34.125" style="30" bestFit="1" customWidth="1"/>
    <col min="280" max="280" width="26.875" style="30" bestFit="1" customWidth="1"/>
    <col min="281" max="281" width="27.375" style="30" customWidth="1"/>
    <col min="282" max="282" width="14.25" style="30" bestFit="1" customWidth="1"/>
    <col min="283" max="283" width="24.125" style="30" customWidth="1"/>
    <col min="284" max="284" width="40.625" style="30" bestFit="1" customWidth="1"/>
    <col min="285" max="286" width="40.625" style="30" customWidth="1"/>
    <col min="287" max="287" width="20.875" style="30" bestFit="1" customWidth="1"/>
    <col min="288" max="288" width="19.375" style="30" customWidth="1"/>
    <col min="289" max="292" width="19.25" style="30" customWidth="1"/>
    <col min="293" max="293" width="19.625" style="30" customWidth="1"/>
    <col min="294" max="295" width="22.875" style="30" customWidth="1"/>
    <col min="296" max="299" width="19" style="30" customWidth="1"/>
    <col min="300" max="302" width="26.375" style="30" customWidth="1"/>
    <col min="303" max="303" width="27.125" style="30" customWidth="1"/>
    <col min="304" max="518" width="11.375" style="30"/>
    <col min="519" max="519" width="3.875" style="30" customWidth="1"/>
    <col min="520" max="524" width="0" style="30" hidden="1" customWidth="1"/>
    <col min="525" max="525" width="4.25" style="30" customWidth="1"/>
    <col min="526" max="526" width="41.75" style="30" customWidth="1"/>
    <col min="527" max="527" width="37.75" style="30" customWidth="1"/>
    <col min="528" max="528" width="15" style="30" customWidth="1"/>
    <col min="529" max="529" width="13.375" style="30" customWidth="1"/>
    <col min="530" max="530" width="16.875" style="30" customWidth="1"/>
    <col min="531" max="531" width="42.625" style="30" customWidth="1"/>
    <col min="532" max="532" width="52" style="30" customWidth="1"/>
    <col min="533" max="533" width="28.625" style="30" customWidth="1"/>
    <col min="534" max="534" width="19.75" style="30" bestFit="1" customWidth="1"/>
    <col min="535" max="535" width="34.125" style="30" bestFit="1" customWidth="1"/>
    <col min="536" max="536" width="26.875" style="30" bestFit="1" customWidth="1"/>
    <col min="537" max="537" width="27.375" style="30" customWidth="1"/>
    <col min="538" max="538" width="14.25" style="30" bestFit="1" customWidth="1"/>
    <col min="539" max="539" width="24.125" style="30" customWidth="1"/>
    <col min="540" max="540" width="40.625" style="30" bestFit="1" customWidth="1"/>
    <col min="541" max="542" width="40.625" style="30" customWidth="1"/>
    <col min="543" max="543" width="20.875" style="30" bestFit="1" customWidth="1"/>
    <col min="544" max="544" width="19.375" style="30" customWidth="1"/>
    <col min="545" max="548" width="19.25" style="30" customWidth="1"/>
    <col min="549" max="549" width="19.625" style="30" customWidth="1"/>
    <col min="550" max="551" width="22.875" style="30" customWidth="1"/>
    <col min="552" max="555" width="19" style="30" customWidth="1"/>
    <col min="556" max="558" width="26.375" style="30" customWidth="1"/>
    <col min="559" max="559" width="27.125" style="30" customWidth="1"/>
    <col min="560" max="774" width="11.375" style="30"/>
    <col min="775" max="775" width="3.875" style="30" customWidth="1"/>
    <col min="776" max="780" width="0" style="30" hidden="1" customWidth="1"/>
    <col min="781" max="781" width="4.25" style="30" customWidth="1"/>
    <col min="782" max="782" width="41.75" style="30" customWidth="1"/>
    <col min="783" max="783" width="37.75" style="30" customWidth="1"/>
    <col min="784" max="784" width="15" style="30" customWidth="1"/>
    <col min="785" max="785" width="13.375" style="30" customWidth="1"/>
    <col min="786" max="786" width="16.875" style="30" customWidth="1"/>
    <col min="787" max="787" width="42.625" style="30" customWidth="1"/>
    <col min="788" max="788" width="52" style="30" customWidth="1"/>
    <col min="789" max="789" width="28.625" style="30" customWidth="1"/>
    <col min="790" max="790" width="19.75" style="30" bestFit="1" customWidth="1"/>
    <col min="791" max="791" width="34.125" style="30" bestFit="1" customWidth="1"/>
    <col min="792" max="792" width="26.875" style="30" bestFit="1" customWidth="1"/>
    <col min="793" max="793" width="27.375" style="30" customWidth="1"/>
    <col min="794" max="794" width="14.25" style="30" bestFit="1" customWidth="1"/>
    <col min="795" max="795" width="24.125" style="30" customWidth="1"/>
    <col min="796" max="796" width="40.625" style="30" bestFit="1" customWidth="1"/>
    <col min="797" max="798" width="40.625" style="30" customWidth="1"/>
    <col min="799" max="799" width="20.875" style="30" bestFit="1" customWidth="1"/>
    <col min="800" max="800" width="19.375" style="30" customWidth="1"/>
    <col min="801" max="804" width="19.25" style="30" customWidth="1"/>
    <col min="805" max="805" width="19.625" style="30" customWidth="1"/>
    <col min="806" max="807" width="22.875" style="30" customWidth="1"/>
    <col min="808" max="811" width="19" style="30" customWidth="1"/>
    <col min="812" max="814" width="26.375" style="30" customWidth="1"/>
    <col min="815" max="815" width="27.125" style="30" customWidth="1"/>
    <col min="816" max="1030" width="11.375" style="30"/>
    <col min="1031" max="1031" width="3.875" style="30" customWidth="1"/>
    <col min="1032" max="1036" width="0" style="30" hidden="1" customWidth="1"/>
    <col min="1037" max="1037" width="4.25" style="30" customWidth="1"/>
    <col min="1038" max="1038" width="41.75" style="30" customWidth="1"/>
    <col min="1039" max="1039" width="37.75" style="30" customWidth="1"/>
    <col min="1040" max="1040" width="15" style="30" customWidth="1"/>
    <col min="1041" max="1041" width="13.375" style="30" customWidth="1"/>
    <col min="1042" max="1042" width="16.875" style="30" customWidth="1"/>
    <col min="1043" max="1043" width="42.625" style="30" customWidth="1"/>
    <col min="1044" max="1044" width="52" style="30" customWidth="1"/>
    <col min="1045" max="1045" width="28.625" style="30" customWidth="1"/>
    <col min="1046" max="1046" width="19.75" style="30" bestFit="1" customWidth="1"/>
    <col min="1047" max="1047" width="34.125" style="30" bestFit="1" customWidth="1"/>
    <col min="1048" max="1048" width="26.875" style="30" bestFit="1" customWidth="1"/>
    <col min="1049" max="1049" width="27.375" style="30" customWidth="1"/>
    <col min="1050" max="1050" width="14.25" style="30" bestFit="1" customWidth="1"/>
    <col min="1051" max="1051" width="24.125" style="30" customWidth="1"/>
    <col min="1052" max="1052" width="40.625" style="30" bestFit="1" customWidth="1"/>
    <col min="1053" max="1054" width="40.625" style="30" customWidth="1"/>
    <col min="1055" max="1055" width="20.875" style="30" bestFit="1" customWidth="1"/>
    <col min="1056" max="1056" width="19.375" style="30" customWidth="1"/>
    <col min="1057" max="1060" width="19.25" style="30" customWidth="1"/>
    <col min="1061" max="1061" width="19.625" style="30" customWidth="1"/>
    <col min="1062" max="1063" width="22.875" style="30" customWidth="1"/>
    <col min="1064" max="1067" width="19" style="30" customWidth="1"/>
    <col min="1068" max="1070" width="26.375" style="30" customWidth="1"/>
    <col min="1071" max="1071" width="27.125" style="30" customWidth="1"/>
    <col min="1072" max="1286" width="11.375" style="30"/>
    <col min="1287" max="1287" width="3.875" style="30" customWidth="1"/>
    <col min="1288" max="1292" width="0" style="30" hidden="1" customWidth="1"/>
    <col min="1293" max="1293" width="4.25" style="30" customWidth="1"/>
    <col min="1294" max="1294" width="41.75" style="30" customWidth="1"/>
    <col min="1295" max="1295" width="37.75" style="30" customWidth="1"/>
    <col min="1296" max="1296" width="15" style="30" customWidth="1"/>
    <col min="1297" max="1297" width="13.375" style="30" customWidth="1"/>
    <col min="1298" max="1298" width="16.875" style="30" customWidth="1"/>
    <col min="1299" max="1299" width="42.625" style="30" customWidth="1"/>
    <col min="1300" max="1300" width="52" style="30" customWidth="1"/>
    <col min="1301" max="1301" width="28.625" style="30" customWidth="1"/>
    <col min="1302" max="1302" width="19.75" style="30" bestFit="1" customWidth="1"/>
    <col min="1303" max="1303" width="34.125" style="30" bestFit="1" customWidth="1"/>
    <col min="1304" max="1304" width="26.875" style="30" bestFit="1" customWidth="1"/>
    <col min="1305" max="1305" width="27.375" style="30" customWidth="1"/>
    <col min="1306" max="1306" width="14.25" style="30" bestFit="1" customWidth="1"/>
    <col min="1307" max="1307" width="24.125" style="30" customWidth="1"/>
    <col min="1308" max="1308" width="40.625" style="30" bestFit="1" customWidth="1"/>
    <col min="1309" max="1310" width="40.625" style="30" customWidth="1"/>
    <col min="1311" max="1311" width="20.875" style="30" bestFit="1" customWidth="1"/>
    <col min="1312" max="1312" width="19.375" style="30" customWidth="1"/>
    <col min="1313" max="1316" width="19.25" style="30" customWidth="1"/>
    <col min="1317" max="1317" width="19.625" style="30" customWidth="1"/>
    <col min="1318" max="1319" width="22.875" style="30" customWidth="1"/>
    <col min="1320" max="1323" width="19" style="30" customWidth="1"/>
    <col min="1324" max="1326" width="26.375" style="30" customWidth="1"/>
    <col min="1327" max="1327" width="27.125" style="30" customWidth="1"/>
    <col min="1328" max="1542" width="11.375" style="30"/>
    <col min="1543" max="1543" width="3.875" style="30" customWidth="1"/>
    <col min="1544" max="1548" width="0" style="30" hidden="1" customWidth="1"/>
    <col min="1549" max="1549" width="4.25" style="30" customWidth="1"/>
    <col min="1550" max="1550" width="41.75" style="30" customWidth="1"/>
    <col min="1551" max="1551" width="37.75" style="30" customWidth="1"/>
    <col min="1552" max="1552" width="15" style="30" customWidth="1"/>
    <col min="1553" max="1553" width="13.375" style="30" customWidth="1"/>
    <col min="1554" max="1554" width="16.875" style="30" customWidth="1"/>
    <col min="1555" max="1555" width="42.625" style="30" customWidth="1"/>
    <col min="1556" max="1556" width="52" style="30" customWidth="1"/>
    <col min="1557" max="1557" width="28.625" style="30" customWidth="1"/>
    <col min="1558" max="1558" width="19.75" style="30" bestFit="1" customWidth="1"/>
    <col min="1559" max="1559" width="34.125" style="30" bestFit="1" customWidth="1"/>
    <col min="1560" max="1560" width="26.875" style="30" bestFit="1" customWidth="1"/>
    <col min="1561" max="1561" width="27.375" style="30" customWidth="1"/>
    <col min="1562" max="1562" width="14.25" style="30" bestFit="1" customWidth="1"/>
    <col min="1563" max="1563" width="24.125" style="30" customWidth="1"/>
    <col min="1564" max="1564" width="40.625" style="30" bestFit="1" customWidth="1"/>
    <col min="1565" max="1566" width="40.625" style="30" customWidth="1"/>
    <col min="1567" max="1567" width="20.875" style="30" bestFit="1" customWidth="1"/>
    <col min="1568" max="1568" width="19.375" style="30" customWidth="1"/>
    <col min="1569" max="1572" width="19.25" style="30" customWidth="1"/>
    <col min="1573" max="1573" width="19.625" style="30" customWidth="1"/>
    <col min="1574" max="1575" width="22.875" style="30" customWidth="1"/>
    <col min="1576" max="1579" width="19" style="30" customWidth="1"/>
    <col min="1580" max="1582" width="26.375" style="30" customWidth="1"/>
    <col min="1583" max="1583" width="27.125" style="30" customWidth="1"/>
    <col min="1584" max="1798" width="11.375" style="30"/>
    <col min="1799" max="1799" width="3.875" style="30" customWidth="1"/>
    <col min="1800" max="1804" width="0" style="30" hidden="1" customWidth="1"/>
    <col min="1805" max="1805" width="4.25" style="30" customWidth="1"/>
    <col min="1806" max="1806" width="41.75" style="30" customWidth="1"/>
    <col min="1807" max="1807" width="37.75" style="30" customWidth="1"/>
    <col min="1808" max="1808" width="15" style="30" customWidth="1"/>
    <col min="1809" max="1809" width="13.375" style="30" customWidth="1"/>
    <col min="1810" max="1810" width="16.875" style="30" customWidth="1"/>
    <col min="1811" max="1811" width="42.625" style="30" customWidth="1"/>
    <col min="1812" max="1812" width="52" style="30" customWidth="1"/>
    <col min="1813" max="1813" width="28.625" style="30" customWidth="1"/>
    <col min="1814" max="1814" width="19.75" style="30" bestFit="1" customWidth="1"/>
    <col min="1815" max="1815" width="34.125" style="30" bestFit="1" customWidth="1"/>
    <col min="1816" max="1816" width="26.875" style="30" bestFit="1" customWidth="1"/>
    <col min="1817" max="1817" width="27.375" style="30" customWidth="1"/>
    <col min="1818" max="1818" width="14.25" style="30" bestFit="1" customWidth="1"/>
    <col min="1819" max="1819" width="24.125" style="30" customWidth="1"/>
    <col min="1820" max="1820" width="40.625" style="30" bestFit="1" customWidth="1"/>
    <col min="1821" max="1822" width="40.625" style="30" customWidth="1"/>
    <col min="1823" max="1823" width="20.875" style="30" bestFit="1" customWidth="1"/>
    <col min="1824" max="1824" width="19.375" style="30" customWidth="1"/>
    <col min="1825" max="1828" width="19.25" style="30" customWidth="1"/>
    <col min="1829" max="1829" width="19.625" style="30" customWidth="1"/>
    <col min="1830" max="1831" width="22.875" style="30" customWidth="1"/>
    <col min="1832" max="1835" width="19" style="30" customWidth="1"/>
    <col min="1836" max="1838" width="26.375" style="30" customWidth="1"/>
    <col min="1839" max="1839" width="27.125" style="30" customWidth="1"/>
    <col min="1840" max="2054" width="11.375" style="30"/>
    <col min="2055" max="2055" width="3.875" style="30" customWidth="1"/>
    <col min="2056" max="2060" width="0" style="30" hidden="1" customWidth="1"/>
    <col min="2061" max="2061" width="4.25" style="30" customWidth="1"/>
    <col min="2062" max="2062" width="41.75" style="30" customWidth="1"/>
    <col min="2063" max="2063" width="37.75" style="30" customWidth="1"/>
    <col min="2064" max="2064" width="15" style="30" customWidth="1"/>
    <col min="2065" max="2065" width="13.375" style="30" customWidth="1"/>
    <col min="2066" max="2066" width="16.875" style="30" customWidth="1"/>
    <col min="2067" max="2067" width="42.625" style="30" customWidth="1"/>
    <col min="2068" max="2068" width="52" style="30" customWidth="1"/>
    <col min="2069" max="2069" width="28.625" style="30" customWidth="1"/>
    <col min="2070" max="2070" width="19.75" style="30" bestFit="1" customWidth="1"/>
    <col min="2071" max="2071" width="34.125" style="30" bestFit="1" customWidth="1"/>
    <col min="2072" max="2072" width="26.875" style="30" bestFit="1" customWidth="1"/>
    <col min="2073" max="2073" width="27.375" style="30" customWidth="1"/>
    <col min="2074" max="2074" width="14.25" style="30" bestFit="1" customWidth="1"/>
    <col min="2075" max="2075" width="24.125" style="30" customWidth="1"/>
    <col min="2076" max="2076" width="40.625" style="30" bestFit="1" customWidth="1"/>
    <col min="2077" max="2078" width="40.625" style="30" customWidth="1"/>
    <col min="2079" max="2079" width="20.875" style="30" bestFit="1" customWidth="1"/>
    <col min="2080" max="2080" width="19.375" style="30" customWidth="1"/>
    <col min="2081" max="2084" width="19.25" style="30" customWidth="1"/>
    <col min="2085" max="2085" width="19.625" style="30" customWidth="1"/>
    <col min="2086" max="2087" width="22.875" style="30" customWidth="1"/>
    <col min="2088" max="2091" width="19" style="30" customWidth="1"/>
    <col min="2092" max="2094" width="26.375" style="30" customWidth="1"/>
    <col min="2095" max="2095" width="27.125" style="30" customWidth="1"/>
    <col min="2096" max="2310" width="11.375" style="30"/>
    <col min="2311" max="2311" width="3.875" style="30" customWidth="1"/>
    <col min="2312" max="2316" width="0" style="30" hidden="1" customWidth="1"/>
    <col min="2317" max="2317" width="4.25" style="30" customWidth="1"/>
    <col min="2318" max="2318" width="41.75" style="30" customWidth="1"/>
    <col min="2319" max="2319" width="37.75" style="30" customWidth="1"/>
    <col min="2320" max="2320" width="15" style="30" customWidth="1"/>
    <col min="2321" max="2321" width="13.375" style="30" customWidth="1"/>
    <col min="2322" max="2322" width="16.875" style="30" customWidth="1"/>
    <col min="2323" max="2323" width="42.625" style="30" customWidth="1"/>
    <col min="2324" max="2324" width="52" style="30" customWidth="1"/>
    <col min="2325" max="2325" width="28.625" style="30" customWidth="1"/>
    <col min="2326" max="2326" width="19.75" style="30" bestFit="1" customWidth="1"/>
    <col min="2327" max="2327" width="34.125" style="30" bestFit="1" customWidth="1"/>
    <col min="2328" max="2328" width="26.875" style="30" bestFit="1" customWidth="1"/>
    <col min="2329" max="2329" width="27.375" style="30" customWidth="1"/>
    <col min="2330" max="2330" width="14.25" style="30" bestFit="1" customWidth="1"/>
    <col min="2331" max="2331" width="24.125" style="30" customWidth="1"/>
    <col min="2332" max="2332" width="40.625" style="30" bestFit="1" customWidth="1"/>
    <col min="2333" max="2334" width="40.625" style="30" customWidth="1"/>
    <col min="2335" max="2335" width="20.875" style="30" bestFit="1" customWidth="1"/>
    <col min="2336" max="2336" width="19.375" style="30" customWidth="1"/>
    <col min="2337" max="2340" width="19.25" style="30" customWidth="1"/>
    <col min="2341" max="2341" width="19.625" style="30" customWidth="1"/>
    <col min="2342" max="2343" width="22.875" style="30" customWidth="1"/>
    <col min="2344" max="2347" width="19" style="30" customWidth="1"/>
    <col min="2348" max="2350" width="26.375" style="30" customWidth="1"/>
    <col min="2351" max="2351" width="27.125" style="30" customWidth="1"/>
    <col min="2352" max="2566" width="11.375" style="30"/>
    <col min="2567" max="2567" width="3.875" style="30" customWidth="1"/>
    <col min="2568" max="2572" width="0" style="30" hidden="1" customWidth="1"/>
    <col min="2573" max="2573" width="4.25" style="30" customWidth="1"/>
    <col min="2574" max="2574" width="41.75" style="30" customWidth="1"/>
    <col min="2575" max="2575" width="37.75" style="30" customWidth="1"/>
    <col min="2576" max="2576" width="15" style="30" customWidth="1"/>
    <col min="2577" max="2577" width="13.375" style="30" customWidth="1"/>
    <col min="2578" max="2578" width="16.875" style="30" customWidth="1"/>
    <col min="2579" max="2579" width="42.625" style="30" customWidth="1"/>
    <col min="2580" max="2580" width="52" style="30" customWidth="1"/>
    <col min="2581" max="2581" width="28.625" style="30" customWidth="1"/>
    <col min="2582" max="2582" width="19.75" style="30" bestFit="1" customWidth="1"/>
    <col min="2583" max="2583" width="34.125" style="30" bestFit="1" customWidth="1"/>
    <col min="2584" max="2584" width="26.875" style="30" bestFit="1" customWidth="1"/>
    <col min="2585" max="2585" width="27.375" style="30" customWidth="1"/>
    <col min="2586" max="2586" width="14.25" style="30" bestFit="1" customWidth="1"/>
    <col min="2587" max="2587" width="24.125" style="30" customWidth="1"/>
    <col min="2588" max="2588" width="40.625" style="30" bestFit="1" customWidth="1"/>
    <col min="2589" max="2590" width="40.625" style="30" customWidth="1"/>
    <col min="2591" max="2591" width="20.875" style="30" bestFit="1" customWidth="1"/>
    <col min="2592" max="2592" width="19.375" style="30" customWidth="1"/>
    <col min="2593" max="2596" width="19.25" style="30" customWidth="1"/>
    <col min="2597" max="2597" width="19.625" style="30" customWidth="1"/>
    <col min="2598" max="2599" width="22.875" style="30" customWidth="1"/>
    <col min="2600" max="2603" width="19" style="30" customWidth="1"/>
    <col min="2604" max="2606" width="26.375" style="30" customWidth="1"/>
    <col min="2607" max="2607" width="27.125" style="30" customWidth="1"/>
    <col min="2608" max="2822" width="11.375" style="30"/>
    <col min="2823" max="2823" width="3.875" style="30" customWidth="1"/>
    <col min="2824" max="2828" width="0" style="30" hidden="1" customWidth="1"/>
    <col min="2829" max="2829" width="4.25" style="30" customWidth="1"/>
    <col min="2830" max="2830" width="41.75" style="30" customWidth="1"/>
    <col min="2831" max="2831" width="37.75" style="30" customWidth="1"/>
    <col min="2832" max="2832" width="15" style="30" customWidth="1"/>
    <col min="2833" max="2833" width="13.375" style="30" customWidth="1"/>
    <col min="2834" max="2834" width="16.875" style="30" customWidth="1"/>
    <col min="2835" max="2835" width="42.625" style="30" customWidth="1"/>
    <col min="2836" max="2836" width="52" style="30" customWidth="1"/>
    <col min="2837" max="2837" width="28.625" style="30" customWidth="1"/>
    <col min="2838" max="2838" width="19.75" style="30" bestFit="1" customWidth="1"/>
    <col min="2839" max="2839" width="34.125" style="30" bestFit="1" customWidth="1"/>
    <col min="2840" max="2840" width="26.875" style="30" bestFit="1" customWidth="1"/>
    <col min="2841" max="2841" width="27.375" style="30" customWidth="1"/>
    <col min="2842" max="2842" width="14.25" style="30" bestFit="1" customWidth="1"/>
    <col min="2843" max="2843" width="24.125" style="30" customWidth="1"/>
    <col min="2844" max="2844" width="40.625" style="30" bestFit="1" customWidth="1"/>
    <col min="2845" max="2846" width="40.625" style="30" customWidth="1"/>
    <col min="2847" max="2847" width="20.875" style="30" bestFit="1" customWidth="1"/>
    <col min="2848" max="2848" width="19.375" style="30" customWidth="1"/>
    <col min="2849" max="2852" width="19.25" style="30" customWidth="1"/>
    <col min="2853" max="2853" width="19.625" style="30" customWidth="1"/>
    <col min="2854" max="2855" width="22.875" style="30" customWidth="1"/>
    <col min="2856" max="2859" width="19" style="30" customWidth="1"/>
    <col min="2860" max="2862" width="26.375" style="30" customWidth="1"/>
    <col min="2863" max="2863" width="27.125" style="30" customWidth="1"/>
    <col min="2864" max="3078" width="11.375" style="30"/>
    <col min="3079" max="3079" width="3.875" style="30" customWidth="1"/>
    <col min="3080" max="3084" width="0" style="30" hidden="1" customWidth="1"/>
    <col min="3085" max="3085" width="4.25" style="30" customWidth="1"/>
    <col min="3086" max="3086" width="41.75" style="30" customWidth="1"/>
    <col min="3087" max="3087" width="37.75" style="30" customWidth="1"/>
    <col min="3088" max="3088" width="15" style="30" customWidth="1"/>
    <col min="3089" max="3089" width="13.375" style="30" customWidth="1"/>
    <col min="3090" max="3090" width="16.875" style="30" customWidth="1"/>
    <col min="3091" max="3091" width="42.625" style="30" customWidth="1"/>
    <col min="3092" max="3092" width="52" style="30" customWidth="1"/>
    <col min="3093" max="3093" width="28.625" style="30" customWidth="1"/>
    <col min="3094" max="3094" width="19.75" style="30" bestFit="1" customWidth="1"/>
    <col min="3095" max="3095" width="34.125" style="30" bestFit="1" customWidth="1"/>
    <col min="3096" max="3096" width="26.875" style="30" bestFit="1" customWidth="1"/>
    <col min="3097" max="3097" width="27.375" style="30" customWidth="1"/>
    <col min="3098" max="3098" width="14.25" style="30" bestFit="1" customWidth="1"/>
    <col min="3099" max="3099" width="24.125" style="30" customWidth="1"/>
    <col min="3100" max="3100" width="40.625" style="30" bestFit="1" customWidth="1"/>
    <col min="3101" max="3102" width="40.625" style="30" customWidth="1"/>
    <col min="3103" max="3103" width="20.875" style="30" bestFit="1" customWidth="1"/>
    <col min="3104" max="3104" width="19.375" style="30" customWidth="1"/>
    <col min="3105" max="3108" width="19.25" style="30" customWidth="1"/>
    <col min="3109" max="3109" width="19.625" style="30" customWidth="1"/>
    <col min="3110" max="3111" width="22.875" style="30" customWidth="1"/>
    <col min="3112" max="3115" width="19" style="30" customWidth="1"/>
    <col min="3116" max="3118" width="26.375" style="30" customWidth="1"/>
    <col min="3119" max="3119" width="27.125" style="30" customWidth="1"/>
    <col min="3120" max="3334" width="11.375" style="30"/>
    <col min="3335" max="3335" width="3.875" style="30" customWidth="1"/>
    <col min="3336" max="3340" width="0" style="30" hidden="1" customWidth="1"/>
    <col min="3341" max="3341" width="4.25" style="30" customWidth="1"/>
    <col min="3342" max="3342" width="41.75" style="30" customWidth="1"/>
    <col min="3343" max="3343" width="37.75" style="30" customWidth="1"/>
    <col min="3344" max="3344" width="15" style="30" customWidth="1"/>
    <col min="3345" max="3345" width="13.375" style="30" customWidth="1"/>
    <col min="3346" max="3346" width="16.875" style="30" customWidth="1"/>
    <col min="3347" max="3347" width="42.625" style="30" customWidth="1"/>
    <col min="3348" max="3348" width="52" style="30" customWidth="1"/>
    <col min="3349" max="3349" width="28.625" style="30" customWidth="1"/>
    <col min="3350" max="3350" width="19.75" style="30" bestFit="1" customWidth="1"/>
    <col min="3351" max="3351" width="34.125" style="30" bestFit="1" customWidth="1"/>
    <col min="3352" max="3352" width="26.875" style="30" bestFit="1" customWidth="1"/>
    <col min="3353" max="3353" width="27.375" style="30" customWidth="1"/>
    <col min="3354" max="3354" width="14.25" style="30" bestFit="1" customWidth="1"/>
    <col min="3355" max="3355" width="24.125" style="30" customWidth="1"/>
    <col min="3356" max="3356" width="40.625" style="30" bestFit="1" customWidth="1"/>
    <col min="3357" max="3358" width="40.625" style="30" customWidth="1"/>
    <col min="3359" max="3359" width="20.875" style="30" bestFit="1" customWidth="1"/>
    <col min="3360" max="3360" width="19.375" style="30" customWidth="1"/>
    <col min="3361" max="3364" width="19.25" style="30" customWidth="1"/>
    <col min="3365" max="3365" width="19.625" style="30" customWidth="1"/>
    <col min="3366" max="3367" width="22.875" style="30" customWidth="1"/>
    <col min="3368" max="3371" width="19" style="30" customWidth="1"/>
    <col min="3372" max="3374" width="26.375" style="30" customWidth="1"/>
    <col min="3375" max="3375" width="27.125" style="30" customWidth="1"/>
    <col min="3376" max="3590" width="11.375" style="30"/>
    <col min="3591" max="3591" width="3.875" style="30" customWidth="1"/>
    <col min="3592" max="3596" width="0" style="30" hidden="1" customWidth="1"/>
    <col min="3597" max="3597" width="4.25" style="30" customWidth="1"/>
    <col min="3598" max="3598" width="41.75" style="30" customWidth="1"/>
    <col min="3599" max="3599" width="37.75" style="30" customWidth="1"/>
    <col min="3600" max="3600" width="15" style="30" customWidth="1"/>
    <col min="3601" max="3601" width="13.375" style="30" customWidth="1"/>
    <col min="3602" max="3602" width="16.875" style="30" customWidth="1"/>
    <col min="3603" max="3603" width="42.625" style="30" customWidth="1"/>
    <col min="3604" max="3604" width="52" style="30" customWidth="1"/>
    <col min="3605" max="3605" width="28.625" style="30" customWidth="1"/>
    <col min="3606" max="3606" width="19.75" style="30" bestFit="1" customWidth="1"/>
    <col min="3607" max="3607" width="34.125" style="30" bestFit="1" customWidth="1"/>
    <col min="3608" max="3608" width="26.875" style="30" bestFit="1" customWidth="1"/>
    <col min="3609" max="3609" width="27.375" style="30" customWidth="1"/>
    <col min="3610" max="3610" width="14.25" style="30" bestFit="1" customWidth="1"/>
    <col min="3611" max="3611" width="24.125" style="30" customWidth="1"/>
    <col min="3612" max="3612" width="40.625" style="30" bestFit="1" customWidth="1"/>
    <col min="3613" max="3614" width="40.625" style="30" customWidth="1"/>
    <col min="3615" max="3615" width="20.875" style="30" bestFit="1" customWidth="1"/>
    <col min="3616" max="3616" width="19.375" style="30" customWidth="1"/>
    <col min="3617" max="3620" width="19.25" style="30" customWidth="1"/>
    <col min="3621" max="3621" width="19.625" style="30" customWidth="1"/>
    <col min="3622" max="3623" width="22.875" style="30" customWidth="1"/>
    <col min="3624" max="3627" width="19" style="30" customWidth="1"/>
    <col min="3628" max="3630" width="26.375" style="30" customWidth="1"/>
    <col min="3631" max="3631" width="27.125" style="30" customWidth="1"/>
    <col min="3632" max="3846" width="11.375" style="30"/>
    <col min="3847" max="3847" width="3.875" style="30" customWidth="1"/>
    <col min="3848" max="3852" width="0" style="30" hidden="1" customWidth="1"/>
    <col min="3853" max="3853" width="4.25" style="30" customWidth="1"/>
    <col min="3854" max="3854" width="41.75" style="30" customWidth="1"/>
    <col min="3855" max="3855" width="37.75" style="30" customWidth="1"/>
    <col min="3856" max="3856" width="15" style="30" customWidth="1"/>
    <col min="3857" max="3857" width="13.375" style="30" customWidth="1"/>
    <col min="3858" max="3858" width="16.875" style="30" customWidth="1"/>
    <col min="3859" max="3859" width="42.625" style="30" customWidth="1"/>
    <col min="3860" max="3860" width="52" style="30" customWidth="1"/>
    <col min="3861" max="3861" width="28.625" style="30" customWidth="1"/>
    <col min="3862" max="3862" width="19.75" style="30" bestFit="1" customWidth="1"/>
    <col min="3863" max="3863" width="34.125" style="30" bestFit="1" customWidth="1"/>
    <col min="3864" max="3864" width="26.875" style="30" bestFit="1" customWidth="1"/>
    <col min="3865" max="3865" width="27.375" style="30" customWidth="1"/>
    <col min="3866" max="3866" width="14.25" style="30" bestFit="1" customWidth="1"/>
    <col min="3867" max="3867" width="24.125" style="30" customWidth="1"/>
    <col min="3868" max="3868" width="40.625" style="30" bestFit="1" customWidth="1"/>
    <col min="3869" max="3870" width="40.625" style="30" customWidth="1"/>
    <col min="3871" max="3871" width="20.875" style="30" bestFit="1" customWidth="1"/>
    <col min="3872" max="3872" width="19.375" style="30" customWidth="1"/>
    <col min="3873" max="3876" width="19.25" style="30" customWidth="1"/>
    <col min="3877" max="3877" width="19.625" style="30" customWidth="1"/>
    <col min="3878" max="3879" width="22.875" style="30" customWidth="1"/>
    <col min="3880" max="3883" width="19" style="30" customWidth="1"/>
    <col min="3884" max="3886" width="26.375" style="30" customWidth="1"/>
    <col min="3887" max="3887" width="27.125" style="30" customWidth="1"/>
    <col min="3888" max="4102" width="11.375" style="30"/>
    <col min="4103" max="4103" width="3.875" style="30" customWidth="1"/>
    <col min="4104" max="4108" width="0" style="30" hidden="1" customWidth="1"/>
    <col min="4109" max="4109" width="4.25" style="30" customWidth="1"/>
    <col min="4110" max="4110" width="41.75" style="30" customWidth="1"/>
    <col min="4111" max="4111" width="37.75" style="30" customWidth="1"/>
    <col min="4112" max="4112" width="15" style="30" customWidth="1"/>
    <col min="4113" max="4113" width="13.375" style="30" customWidth="1"/>
    <col min="4114" max="4114" width="16.875" style="30" customWidth="1"/>
    <col min="4115" max="4115" width="42.625" style="30" customWidth="1"/>
    <col min="4116" max="4116" width="52" style="30" customWidth="1"/>
    <col min="4117" max="4117" width="28.625" style="30" customWidth="1"/>
    <col min="4118" max="4118" width="19.75" style="30" bestFit="1" customWidth="1"/>
    <col min="4119" max="4119" width="34.125" style="30" bestFit="1" customWidth="1"/>
    <col min="4120" max="4120" width="26.875" style="30" bestFit="1" customWidth="1"/>
    <col min="4121" max="4121" width="27.375" style="30" customWidth="1"/>
    <col min="4122" max="4122" width="14.25" style="30" bestFit="1" customWidth="1"/>
    <col min="4123" max="4123" width="24.125" style="30" customWidth="1"/>
    <col min="4124" max="4124" width="40.625" style="30" bestFit="1" customWidth="1"/>
    <col min="4125" max="4126" width="40.625" style="30" customWidth="1"/>
    <col min="4127" max="4127" width="20.875" style="30" bestFit="1" customWidth="1"/>
    <col min="4128" max="4128" width="19.375" style="30" customWidth="1"/>
    <col min="4129" max="4132" width="19.25" style="30" customWidth="1"/>
    <col min="4133" max="4133" width="19.625" style="30" customWidth="1"/>
    <col min="4134" max="4135" width="22.875" style="30" customWidth="1"/>
    <col min="4136" max="4139" width="19" style="30" customWidth="1"/>
    <col min="4140" max="4142" width="26.375" style="30" customWidth="1"/>
    <col min="4143" max="4143" width="27.125" style="30" customWidth="1"/>
    <col min="4144" max="4358" width="11.375" style="30"/>
    <col min="4359" max="4359" width="3.875" style="30" customWidth="1"/>
    <col min="4360" max="4364" width="0" style="30" hidden="1" customWidth="1"/>
    <col min="4365" max="4365" width="4.25" style="30" customWidth="1"/>
    <col min="4366" max="4366" width="41.75" style="30" customWidth="1"/>
    <col min="4367" max="4367" width="37.75" style="30" customWidth="1"/>
    <col min="4368" max="4368" width="15" style="30" customWidth="1"/>
    <col min="4369" max="4369" width="13.375" style="30" customWidth="1"/>
    <col min="4370" max="4370" width="16.875" style="30" customWidth="1"/>
    <col min="4371" max="4371" width="42.625" style="30" customWidth="1"/>
    <col min="4372" max="4372" width="52" style="30" customWidth="1"/>
    <col min="4373" max="4373" width="28.625" style="30" customWidth="1"/>
    <col min="4374" max="4374" width="19.75" style="30" bestFit="1" customWidth="1"/>
    <col min="4375" max="4375" width="34.125" style="30" bestFit="1" customWidth="1"/>
    <col min="4376" max="4376" width="26.875" style="30" bestFit="1" customWidth="1"/>
    <col min="4377" max="4377" width="27.375" style="30" customWidth="1"/>
    <col min="4378" max="4378" width="14.25" style="30" bestFit="1" customWidth="1"/>
    <col min="4379" max="4379" width="24.125" style="30" customWidth="1"/>
    <col min="4380" max="4380" width="40.625" style="30" bestFit="1" customWidth="1"/>
    <col min="4381" max="4382" width="40.625" style="30" customWidth="1"/>
    <col min="4383" max="4383" width="20.875" style="30" bestFit="1" customWidth="1"/>
    <col min="4384" max="4384" width="19.375" style="30" customWidth="1"/>
    <col min="4385" max="4388" width="19.25" style="30" customWidth="1"/>
    <col min="4389" max="4389" width="19.625" style="30" customWidth="1"/>
    <col min="4390" max="4391" width="22.875" style="30" customWidth="1"/>
    <col min="4392" max="4395" width="19" style="30" customWidth="1"/>
    <col min="4396" max="4398" width="26.375" style="30" customWidth="1"/>
    <col min="4399" max="4399" width="27.125" style="30" customWidth="1"/>
    <col min="4400" max="4614" width="11.375" style="30"/>
    <col min="4615" max="4615" width="3.875" style="30" customWidth="1"/>
    <col min="4616" max="4620" width="0" style="30" hidden="1" customWidth="1"/>
    <col min="4621" max="4621" width="4.25" style="30" customWidth="1"/>
    <col min="4622" max="4622" width="41.75" style="30" customWidth="1"/>
    <col min="4623" max="4623" width="37.75" style="30" customWidth="1"/>
    <col min="4624" max="4624" width="15" style="30" customWidth="1"/>
    <col min="4625" max="4625" width="13.375" style="30" customWidth="1"/>
    <col min="4626" max="4626" width="16.875" style="30" customWidth="1"/>
    <col min="4627" max="4627" width="42.625" style="30" customWidth="1"/>
    <col min="4628" max="4628" width="52" style="30" customWidth="1"/>
    <col min="4629" max="4629" width="28.625" style="30" customWidth="1"/>
    <col min="4630" max="4630" width="19.75" style="30" bestFit="1" customWidth="1"/>
    <col min="4631" max="4631" width="34.125" style="30" bestFit="1" customWidth="1"/>
    <col min="4632" max="4632" width="26.875" style="30" bestFit="1" customWidth="1"/>
    <col min="4633" max="4633" width="27.375" style="30" customWidth="1"/>
    <col min="4634" max="4634" width="14.25" style="30" bestFit="1" customWidth="1"/>
    <col min="4635" max="4635" width="24.125" style="30" customWidth="1"/>
    <col min="4636" max="4636" width="40.625" style="30" bestFit="1" customWidth="1"/>
    <col min="4637" max="4638" width="40.625" style="30" customWidth="1"/>
    <col min="4639" max="4639" width="20.875" style="30" bestFit="1" customWidth="1"/>
    <col min="4640" max="4640" width="19.375" style="30" customWidth="1"/>
    <col min="4641" max="4644" width="19.25" style="30" customWidth="1"/>
    <col min="4645" max="4645" width="19.625" style="30" customWidth="1"/>
    <col min="4646" max="4647" width="22.875" style="30" customWidth="1"/>
    <col min="4648" max="4651" width="19" style="30" customWidth="1"/>
    <col min="4652" max="4654" width="26.375" style="30" customWidth="1"/>
    <col min="4655" max="4655" width="27.125" style="30" customWidth="1"/>
    <col min="4656" max="4870" width="11.375" style="30"/>
    <col min="4871" max="4871" width="3.875" style="30" customWidth="1"/>
    <col min="4872" max="4876" width="0" style="30" hidden="1" customWidth="1"/>
    <col min="4877" max="4877" width="4.25" style="30" customWidth="1"/>
    <col min="4878" max="4878" width="41.75" style="30" customWidth="1"/>
    <col min="4879" max="4879" width="37.75" style="30" customWidth="1"/>
    <col min="4880" max="4880" width="15" style="30" customWidth="1"/>
    <col min="4881" max="4881" width="13.375" style="30" customWidth="1"/>
    <col min="4882" max="4882" width="16.875" style="30" customWidth="1"/>
    <col min="4883" max="4883" width="42.625" style="30" customWidth="1"/>
    <col min="4884" max="4884" width="52" style="30" customWidth="1"/>
    <col min="4885" max="4885" width="28.625" style="30" customWidth="1"/>
    <col min="4886" max="4886" width="19.75" style="30" bestFit="1" customWidth="1"/>
    <col min="4887" max="4887" width="34.125" style="30" bestFit="1" customWidth="1"/>
    <col min="4888" max="4888" width="26.875" style="30" bestFit="1" customWidth="1"/>
    <col min="4889" max="4889" width="27.375" style="30" customWidth="1"/>
    <col min="4890" max="4890" width="14.25" style="30" bestFit="1" customWidth="1"/>
    <col min="4891" max="4891" width="24.125" style="30" customWidth="1"/>
    <col min="4892" max="4892" width="40.625" style="30" bestFit="1" customWidth="1"/>
    <col min="4893" max="4894" width="40.625" style="30" customWidth="1"/>
    <col min="4895" max="4895" width="20.875" style="30" bestFit="1" customWidth="1"/>
    <col min="4896" max="4896" width="19.375" style="30" customWidth="1"/>
    <col min="4897" max="4900" width="19.25" style="30" customWidth="1"/>
    <col min="4901" max="4901" width="19.625" style="30" customWidth="1"/>
    <col min="4902" max="4903" width="22.875" style="30" customWidth="1"/>
    <col min="4904" max="4907" width="19" style="30" customWidth="1"/>
    <col min="4908" max="4910" width="26.375" style="30" customWidth="1"/>
    <col min="4911" max="4911" width="27.125" style="30" customWidth="1"/>
    <col min="4912" max="5126" width="11.375" style="30"/>
    <col min="5127" max="5127" width="3.875" style="30" customWidth="1"/>
    <col min="5128" max="5132" width="0" style="30" hidden="1" customWidth="1"/>
    <col min="5133" max="5133" width="4.25" style="30" customWidth="1"/>
    <col min="5134" max="5134" width="41.75" style="30" customWidth="1"/>
    <col min="5135" max="5135" width="37.75" style="30" customWidth="1"/>
    <col min="5136" max="5136" width="15" style="30" customWidth="1"/>
    <col min="5137" max="5137" width="13.375" style="30" customWidth="1"/>
    <col min="5138" max="5138" width="16.875" style="30" customWidth="1"/>
    <col min="5139" max="5139" width="42.625" style="30" customWidth="1"/>
    <col min="5140" max="5140" width="52" style="30" customWidth="1"/>
    <col min="5141" max="5141" width="28.625" style="30" customWidth="1"/>
    <col min="5142" max="5142" width="19.75" style="30" bestFit="1" customWidth="1"/>
    <col min="5143" max="5143" width="34.125" style="30" bestFit="1" customWidth="1"/>
    <col min="5144" max="5144" width="26.875" style="30" bestFit="1" customWidth="1"/>
    <col min="5145" max="5145" width="27.375" style="30" customWidth="1"/>
    <col min="5146" max="5146" width="14.25" style="30" bestFit="1" customWidth="1"/>
    <col min="5147" max="5147" width="24.125" style="30" customWidth="1"/>
    <col min="5148" max="5148" width="40.625" style="30" bestFit="1" customWidth="1"/>
    <col min="5149" max="5150" width="40.625" style="30" customWidth="1"/>
    <col min="5151" max="5151" width="20.875" style="30" bestFit="1" customWidth="1"/>
    <col min="5152" max="5152" width="19.375" style="30" customWidth="1"/>
    <col min="5153" max="5156" width="19.25" style="30" customWidth="1"/>
    <col min="5157" max="5157" width="19.625" style="30" customWidth="1"/>
    <col min="5158" max="5159" width="22.875" style="30" customWidth="1"/>
    <col min="5160" max="5163" width="19" style="30" customWidth="1"/>
    <col min="5164" max="5166" width="26.375" style="30" customWidth="1"/>
    <col min="5167" max="5167" width="27.125" style="30" customWidth="1"/>
    <col min="5168" max="5382" width="11.375" style="30"/>
    <col min="5383" max="5383" width="3.875" style="30" customWidth="1"/>
    <col min="5384" max="5388" width="0" style="30" hidden="1" customWidth="1"/>
    <col min="5389" max="5389" width="4.25" style="30" customWidth="1"/>
    <col min="5390" max="5390" width="41.75" style="30" customWidth="1"/>
    <col min="5391" max="5391" width="37.75" style="30" customWidth="1"/>
    <col min="5392" max="5392" width="15" style="30" customWidth="1"/>
    <col min="5393" max="5393" width="13.375" style="30" customWidth="1"/>
    <col min="5394" max="5394" width="16.875" style="30" customWidth="1"/>
    <col min="5395" max="5395" width="42.625" style="30" customWidth="1"/>
    <col min="5396" max="5396" width="52" style="30" customWidth="1"/>
    <col min="5397" max="5397" width="28.625" style="30" customWidth="1"/>
    <col min="5398" max="5398" width="19.75" style="30" bestFit="1" customWidth="1"/>
    <col min="5399" max="5399" width="34.125" style="30" bestFit="1" customWidth="1"/>
    <col min="5400" max="5400" width="26.875" style="30" bestFit="1" customWidth="1"/>
    <col min="5401" max="5401" width="27.375" style="30" customWidth="1"/>
    <col min="5402" max="5402" width="14.25" style="30" bestFit="1" customWidth="1"/>
    <col min="5403" max="5403" width="24.125" style="30" customWidth="1"/>
    <col min="5404" max="5404" width="40.625" style="30" bestFit="1" customWidth="1"/>
    <col min="5405" max="5406" width="40.625" style="30" customWidth="1"/>
    <col min="5407" max="5407" width="20.875" style="30" bestFit="1" customWidth="1"/>
    <col min="5408" max="5408" width="19.375" style="30" customWidth="1"/>
    <col min="5409" max="5412" width="19.25" style="30" customWidth="1"/>
    <col min="5413" max="5413" width="19.625" style="30" customWidth="1"/>
    <col min="5414" max="5415" width="22.875" style="30" customWidth="1"/>
    <col min="5416" max="5419" width="19" style="30" customWidth="1"/>
    <col min="5420" max="5422" width="26.375" style="30" customWidth="1"/>
    <col min="5423" max="5423" width="27.125" style="30" customWidth="1"/>
    <col min="5424" max="5638" width="11.375" style="30"/>
    <col min="5639" max="5639" width="3.875" style="30" customWidth="1"/>
    <col min="5640" max="5644" width="0" style="30" hidden="1" customWidth="1"/>
    <col min="5645" max="5645" width="4.25" style="30" customWidth="1"/>
    <col min="5646" max="5646" width="41.75" style="30" customWidth="1"/>
    <col min="5647" max="5647" width="37.75" style="30" customWidth="1"/>
    <col min="5648" max="5648" width="15" style="30" customWidth="1"/>
    <col min="5649" max="5649" width="13.375" style="30" customWidth="1"/>
    <col min="5650" max="5650" width="16.875" style="30" customWidth="1"/>
    <col min="5651" max="5651" width="42.625" style="30" customWidth="1"/>
    <col min="5652" max="5652" width="52" style="30" customWidth="1"/>
    <col min="5653" max="5653" width="28.625" style="30" customWidth="1"/>
    <col min="5654" max="5654" width="19.75" style="30" bestFit="1" customWidth="1"/>
    <col min="5655" max="5655" width="34.125" style="30" bestFit="1" customWidth="1"/>
    <col min="5656" max="5656" width="26.875" style="30" bestFit="1" customWidth="1"/>
    <col min="5657" max="5657" width="27.375" style="30" customWidth="1"/>
    <col min="5658" max="5658" width="14.25" style="30" bestFit="1" customWidth="1"/>
    <col min="5659" max="5659" width="24.125" style="30" customWidth="1"/>
    <col min="5660" max="5660" width="40.625" style="30" bestFit="1" customWidth="1"/>
    <col min="5661" max="5662" width="40.625" style="30" customWidth="1"/>
    <col min="5663" max="5663" width="20.875" style="30" bestFit="1" customWidth="1"/>
    <col min="5664" max="5664" width="19.375" style="30" customWidth="1"/>
    <col min="5665" max="5668" width="19.25" style="30" customWidth="1"/>
    <col min="5669" max="5669" width="19.625" style="30" customWidth="1"/>
    <col min="5670" max="5671" width="22.875" style="30" customWidth="1"/>
    <col min="5672" max="5675" width="19" style="30" customWidth="1"/>
    <col min="5676" max="5678" width="26.375" style="30" customWidth="1"/>
    <col min="5679" max="5679" width="27.125" style="30" customWidth="1"/>
    <col min="5680" max="5894" width="11.375" style="30"/>
    <col min="5895" max="5895" width="3.875" style="30" customWidth="1"/>
    <col min="5896" max="5900" width="0" style="30" hidden="1" customWidth="1"/>
    <col min="5901" max="5901" width="4.25" style="30" customWidth="1"/>
    <col min="5902" max="5902" width="41.75" style="30" customWidth="1"/>
    <col min="5903" max="5903" width="37.75" style="30" customWidth="1"/>
    <col min="5904" max="5904" width="15" style="30" customWidth="1"/>
    <col min="5905" max="5905" width="13.375" style="30" customWidth="1"/>
    <col min="5906" max="5906" width="16.875" style="30" customWidth="1"/>
    <col min="5907" max="5907" width="42.625" style="30" customWidth="1"/>
    <col min="5908" max="5908" width="52" style="30" customWidth="1"/>
    <col min="5909" max="5909" width="28.625" style="30" customWidth="1"/>
    <col min="5910" max="5910" width="19.75" style="30" bestFit="1" customWidth="1"/>
    <col min="5911" max="5911" width="34.125" style="30" bestFit="1" customWidth="1"/>
    <col min="5912" max="5912" width="26.875" style="30" bestFit="1" customWidth="1"/>
    <col min="5913" max="5913" width="27.375" style="30" customWidth="1"/>
    <col min="5914" max="5914" width="14.25" style="30" bestFit="1" customWidth="1"/>
    <col min="5915" max="5915" width="24.125" style="30" customWidth="1"/>
    <col min="5916" max="5916" width="40.625" style="30" bestFit="1" customWidth="1"/>
    <col min="5917" max="5918" width="40.625" style="30" customWidth="1"/>
    <col min="5919" max="5919" width="20.875" style="30" bestFit="1" customWidth="1"/>
    <col min="5920" max="5920" width="19.375" style="30" customWidth="1"/>
    <col min="5921" max="5924" width="19.25" style="30" customWidth="1"/>
    <col min="5925" max="5925" width="19.625" style="30" customWidth="1"/>
    <col min="5926" max="5927" width="22.875" style="30" customWidth="1"/>
    <col min="5928" max="5931" width="19" style="30" customWidth="1"/>
    <col min="5932" max="5934" width="26.375" style="30" customWidth="1"/>
    <col min="5935" max="5935" width="27.125" style="30" customWidth="1"/>
    <col min="5936" max="6150" width="11.375" style="30"/>
    <col min="6151" max="6151" width="3.875" style="30" customWidth="1"/>
    <col min="6152" max="6156" width="0" style="30" hidden="1" customWidth="1"/>
    <col min="6157" max="6157" width="4.25" style="30" customWidth="1"/>
    <col min="6158" max="6158" width="41.75" style="30" customWidth="1"/>
    <col min="6159" max="6159" width="37.75" style="30" customWidth="1"/>
    <col min="6160" max="6160" width="15" style="30" customWidth="1"/>
    <col min="6161" max="6161" width="13.375" style="30" customWidth="1"/>
    <col min="6162" max="6162" width="16.875" style="30" customWidth="1"/>
    <col min="6163" max="6163" width="42.625" style="30" customWidth="1"/>
    <col min="6164" max="6164" width="52" style="30" customWidth="1"/>
    <col min="6165" max="6165" width="28.625" style="30" customWidth="1"/>
    <col min="6166" max="6166" width="19.75" style="30" bestFit="1" customWidth="1"/>
    <col min="6167" max="6167" width="34.125" style="30" bestFit="1" customWidth="1"/>
    <col min="6168" max="6168" width="26.875" style="30" bestFit="1" customWidth="1"/>
    <col min="6169" max="6169" width="27.375" style="30" customWidth="1"/>
    <col min="6170" max="6170" width="14.25" style="30" bestFit="1" customWidth="1"/>
    <col min="6171" max="6171" width="24.125" style="30" customWidth="1"/>
    <col min="6172" max="6172" width="40.625" style="30" bestFit="1" customWidth="1"/>
    <col min="6173" max="6174" width="40.625" style="30" customWidth="1"/>
    <col min="6175" max="6175" width="20.875" style="30" bestFit="1" customWidth="1"/>
    <col min="6176" max="6176" width="19.375" style="30" customWidth="1"/>
    <col min="6177" max="6180" width="19.25" style="30" customWidth="1"/>
    <col min="6181" max="6181" width="19.625" style="30" customWidth="1"/>
    <col min="6182" max="6183" width="22.875" style="30" customWidth="1"/>
    <col min="6184" max="6187" width="19" style="30" customWidth="1"/>
    <col min="6188" max="6190" width="26.375" style="30" customWidth="1"/>
    <col min="6191" max="6191" width="27.125" style="30" customWidth="1"/>
    <col min="6192" max="6406" width="11.375" style="30"/>
    <col min="6407" max="6407" width="3.875" style="30" customWidth="1"/>
    <col min="6408" max="6412" width="0" style="30" hidden="1" customWidth="1"/>
    <col min="6413" max="6413" width="4.25" style="30" customWidth="1"/>
    <col min="6414" max="6414" width="41.75" style="30" customWidth="1"/>
    <col min="6415" max="6415" width="37.75" style="30" customWidth="1"/>
    <col min="6416" max="6416" width="15" style="30" customWidth="1"/>
    <col min="6417" max="6417" width="13.375" style="30" customWidth="1"/>
    <col min="6418" max="6418" width="16.875" style="30" customWidth="1"/>
    <col min="6419" max="6419" width="42.625" style="30" customWidth="1"/>
    <col min="6420" max="6420" width="52" style="30" customWidth="1"/>
    <col min="6421" max="6421" width="28.625" style="30" customWidth="1"/>
    <col min="6422" max="6422" width="19.75" style="30" bestFit="1" customWidth="1"/>
    <col min="6423" max="6423" width="34.125" style="30" bestFit="1" customWidth="1"/>
    <col min="6424" max="6424" width="26.875" style="30" bestFit="1" customWidth="1"/>
    <col min="6425" max="6425" width="27.375" style="30" customWidth="1"/>
    <col min="6426" max="6426" width="14.25" style="30" bestFit="1" customWidth="1"/>
    <col min="6427" max="6427" width="24.125" style="30" customWidth="1"/>
    <col min="6428" max="6428" width="40.625" style="30" bestFit="1" customWidth="1"/>
    <col min="6429" max="6430" width="40.625" style="30" customWidth="1"/>
    <col min="6431" max="6431" width="20.875" style="30" bestFit="1" customWidth="1"/>
    <col min="6432" max="6432" width="19.375" style="30" customWidth="1"/>
    <col min="6433" max="6436" width="19.25" style="30" customWidth="1"/>
    <col min="6437" max="6437" width="19.625" style="30" customWidth="1"/>
    <col min="6438" max="6439" width="22.875" style="30" customWidth="1"/>
    <col min="6440" max="6443" width="19" style="30" customWidth="1"/>
    <col min="6444" max="6446" width="26.375" style="30" customWidth="1"/>
    <col min="6447" max="6447" width="27.125" style="30" customWidth="1"/>
    <col min="6448" max="6662" width="11.375" style="30"/>
    <col min="6663" max="6663" width="3.875" style="30" customWidth="1"/>
    <col min="6664" max="6668" width="0" style="30" hidden="1" customWidth="1"/>
    <col min="6669" max="6669" width="4.25" style="30" customWidth="1"/>
    <col min="6670" max="6670" width="41.75" style="30" customWidth="1"/>
    <col min="6671" max="6671" width="37.75" style="30" customWidth="1"/>
    <col min="6672" max="6672" width="15" style="30" customWidth="1"/>
    <col min="6673" max="6673" width="13.375" style="30" customWidth="1"/>
    <col min="6674" max="6674" width="16.875" style="30" customWidth="1"/>
    <col min="6675" max="6675" width="42.625" style="30" customWidth="1"/>
    <col min="6676" max="6676" width="52" style="30" customWidth="1"/>
    <col min="6677" max="6677" width="28.625" style="30" customWidth="1"/>
    <col min="6678" max="6678" width="19.75" style="30" bestFit="1" customWidth="1"/>
    <col min="6679" max="6679" width="34.125" style="30" bestFit="1" customWidth="1"/>
    <col min="6680" max="6680" width="26.875" style="30" bestFit="1" customWidth="1"/>
    <col min="6681" max="6681" width="27.375" style="30" customWidth="1"/>
    <col min="6682" max="6682" width="14.25" style="30" bestFit="1" customWidth="1"/>
    <col min="6683" max="6683" width="24.125" style="30" customWidth="1"/>
    <col min="6684" max="6684" width="40.625" style="30" bestFit="1" customWidth="1"/>
    <col min="6685" max="6686" width="40.625" style="30" customWidth="1"/>
    <col min="6687" max="6687" width="20.875" style="30" bestFit="1" customWidth="1"/>
    <col min="6688" max="6688" width="19.375" style="30" customWidth="1"/>
    <col min="6689" max="6692" width="19.25" style="30" customWidth="1"/>
    <col min="6693" max="6693" width="19.625" style="30" customWidth="1"/>
    <col min="6694" max="6695" width="22.875" style="30" customWidth="1"/>
    <col min="6696" max="6699" width="19" style="30" customWidth="1"/>
    <col min="6700" max="6702" width="26.375" style="30" customWidth="1"/>
    <col min="6703" max="6703" width="27.125" style="30" customWidth="1"/>
    <col min="6704" max="6918" width="11.375" style="30"/>
    <col min="6919" max="6919" width="3.875" style="30" customWidth="1"/>
    <col min="6920" max="6924" width="0" style="30" hidden="1" customWidth="1"/>
    <col min="6925" max="6925" width="4.25" style="30" customWidth="1"/>
    <col min="6926" max="6926" width="41.75" style="30" customWidth="1"/>
    <col min="6927" max="6927" width="37.75" style="30" customWidth="1"/>
    <col min="6928" max="6928" width="15" style="30" customWidth="1"/>
    <col min="6929" max="6929" width="13.375" style="30" customWidth="1"/>
    <col min="6930" max="6930" width="16.875" style="30" customWidth="1"/>
    <col min="6931" max="6931" width="42.625" style="30" customWidth="1"/>
    <col min="6932" max="6932" width="52" style="30" customWidth="1"/>
    <col min="6933" max="6933" width="28.625" style="30" customWidth="1"/>
    <col min="6934" max="6934" width="19.75" style="30" bestFit="1" customWidth="1"/>
    <col min="6935" max="6935" width="34.125" style="30" bestFit="1" customWidth="1"/>
    <col min="6936" max="6936" width="26.875" style="30" bestFit="1" customWidth="1"/>
    <col min="6937" max="6937" width="27.375" style="30" customWidth="1"/>
    <col min="6938" max="6938" width="14.25" style="30" bestFit="1" customWidth="1"/>
    <col min="6939" max="6939" width="24.125" style="30" customWidth="1"/>
    <col min="6940" max="6940" width="40.625" style="30" bestFit="1" customWidth="1"/>
    <col min="6941" max="6942" width="40.625" style="30" customWidth="1"/>
    <col min="6943" max="6943" width="20.875" style="30" bestFit="1" customWidth="1"/>
    <col min="6944" max="6944" width="19.375" style="30" customWidth="1"/>
    <col min="6945" max="6948" width="19.25" style="30" customWidth="1"/>
    <col min="6949" max="6949" width="19.625" style="30" customWidth="1"/>
    <col min="6950" max="6951" width="22.875" style="30" customWidth="1"/>
    <col min="6952" max="6955" width="19" style="30" customWidth="1"/>
    <col min="6956" max="6958" width="26.375" style="30" customWidth="1"/>
    <col min="6959" max="6959" width="27.125" style="30" customWidth="1"/>
    <col min="6960" max="7174" width="11.375" style="30"/>
    <col min="7175" max="7175" width="3.875" style="30" customWidth="1"/>
    <col min="7176" max="7180" width="0" style="30" hidden="1" customWidth="1"/>
    <col min="7181" max="7181" width="4.25" style="30" customWidth="1"/>
    <col min="7182" max="7182" width="41.75" style="30" customWidth="1"/>
    <col min="7183" max="7183" width="37.75" style="30" customWidth="1"/>
    <col min="7184" max="7184" width="15" style="30" customWidth="1"/>
    <col min="7185" max="7185" width="13.375" style="30" customWidth="1"/>
    <col min="7186" max="7186" width="16.875" style="30" customWidth="1"/>
    <col min="7187" max="7187" width="42.625" style="30" customWidth="1"/>
    <col min="7188" max="7188" width="52" style="30" customWidth="1"/>
    <col min="7189" max="7189" width="28.625" style="30" customWidth="1"/>
    <col min="7190" max="7190" width="19.75" style="30" bestFit="1" customWidth="1"/>
    <col min="7191" max="7191" width="34.125" style="30" bestFit="1" customWidth="1"/>
    <col min="7192" max="7192" width="26.875" style="30" bestFit="1" customWidth="1"/>
    <col min="7193" max="7193" width="27.375" style="30" customWidth="1"/>
    <col min="7194" max="7194" width="14.25" style="30" bestFit="1" customWidth="1"/>
    <col min="7195" max="7195" width="24.125" style="30" customWidth="1"/>
    <col min="7196" max="7196" width="40.625" style="30" bestFit="1" customWidth="1"/>
    <col min="7197" max="7198" width="40.625" style="30" customWidth="1"/>
    <col min="7199" max="7199" width="20.875" style="30" bestFit="1" customWidth="1"/>
    <col min="7200" max="7200" width="19.375" style="30" customWidth="1"/>
    <col min="7201" max="7204" width="19.25" style="30" customWidth="1"/>
    <col min="7205" max="7205" width="19.625" style="30" customWidth="1"/>
    <col min="7206" max="7207" width="22.875" style="30" customWidth="1"/>
    <col min="7208" max="7211" width="19" style="30" customWidth="1"/>
    <col min="7212" max="7214" width="26.375" style="30" customWidth="1"/>
    <col min="7215" max="7215" width="27.125" style="30" customWidth="1"/>
    <col min="7216" max="7430" width="11.375" style="30"/>
    <col min="7431" max="7431" width="3.875" style="30" customWidth="1"/>
    <col min="7432" max="7436" width="0" style="30" hidden="1" customWidth="1"/>
    <col min="7437" max="7437" width="4.25" style="30" customWidth="1"/>
    <col min="7438" max="7438" width="41.75" style="30" customWidth="1"/>
    <col min="7439" max="7439" width="37.75" style="30" customWidth="1"/>
    <col min="7440" max="7440" width="15" style="30" customWidth="1"/>
    <col min="7441" max="7441" width="13.375" style="30" customWidth="1"/>
    <col min="7442" max="7442" width="16.875" style="30" customWidth="1"/>
    <col min="7443" max="7443" width="42.625" style="30" customWidth="1"/>
    <col min="7444" max="7444" width="52" style="30" customWidth="1"/>
    <col min="7445" max="7445" width="28.625" style="30" customWidth="1"/>
    <col min="7446" max="7446" width="19.75" style="30" bestFit="1" customWidth="1"/>
    <col min="7447" max="7447" width="34.125" style="30" bestFit="1" customWidth="1"/>
    <col min="7448" max="7448" width="26.875" style="30" bestFit="1" customWidth="1"/>
    <col min="7449" max="7449" width="27.375" style="30" customWidth="1"/>
    <col min="7450" max="7450" width="14.25" style="30" bestFit="1" customWidth="1"/>
    <col min="7451" max="7451" width="24.125" style="30" customWidth="1"/>
    <col min="7452" max="7452" width="40.625" style="30" bestFit="1" customWidth="1"/>
    <col min="7453" max="7454" width="40.625" style="30" customWidth="1"/>
    <col min="7455" max="7455" width="20.875" style="30" bestFit="1" customWidth="1"/>
    <col min="7456" max="7456" width="19.375" style="30" customWidth="1"/>
    <col min="7457" max="7460" width="19.25" style="30" customWidth="1"/>
    <col min="7461" max="7461" width="19.625" style="30" customWidth="1"/>
    <col min="7462" max="7463" width="22.875" style="30" customWidth="1"/>
    <col min="7464" max="7467" width="19" style="30" customWidth="1"/>
    <col min="7468" max="7470" width="26.375" style="30" customWidth="1"/>
    <col min="7471" max="7471" width="27.125" style="30" customWidth="1"/>
    <col min="7472" max="7686" width="11.375" style="30"/>
    <col min="7687" max="7687" width="3.875" style="30" customWidth="1"/>
    <col min="7688" max="7692" width="0" style="30" hidden="1" customWidth="1"/>
    <col min="7693" max="7693" width="4.25" style="30" customWidth="1"/>
    <col min="7694" max="7694" width="41.75" style="30" customWidth="1"/>
    <col min="7695" max="7695" width="37.75" style="30" customWidth="1"/>
    <col min="7696" max="7696" width="15" style="30" customWidth="1"/>
    <col min="7697" max="7697" width="13.375" style="30" customWidth="1"/>
    <col min="7698" max="7698" width="16.875" style="30" customWidth="1"/>
    <col min="7699" max="7699" width="42.625" style="30" customWidth="1"/>
    <col min="7700" max="7700" width="52" style="30" customWidth="1"/>
    <col min="7701" max="7701" width="28.625" style="30" customWidth="1"/>
    <col min="7702" max="7702" width="19.75" style="30" bestFit="1" customWidth="1"/>
    <col min="7703" max="7703" width="34.125" style="30" bestFit="1" customWidth="1"/>
    <col min="7704" max="7704" width="26.875" style="30" bestFit="1" customWidth="1"/>
    <col min="7705" max="7705" width="27.375" style="30" customWidth="1"/>
    <col min="7706" max="7706" width="14.25" style="30" bestFit="1" customWidth="1"/>
    <col min="7707" max="7707" width="24.125" style="30" customWidth="1"/>
    <col min="7708" max="7708" width="40.625" style="30" bestFit="1" customWidth="1"/>
    <col min="7709" max="7710" width="40.625" style="30" customWidth="1"/>
    <col min="7711" max="7711" width="20.875" style="30" bestFit="1" customWidth="1"/>
    <col min="7712" max="7712" width="19.375" style="30" customWidth="1"/>
    <col min="7713" max="7716" width="19.25" style="30" customWidth="1"/>
    <col min="7717" max="7717" width="19.625" style="30" customWidth="1"/>
    <col min="7718" max="7719" width="22.875" style="30" customWidth="1"/>
    <col min="7720" max="7723" width="19" style="30" customWidth="1"/>
    <col min="7724" max="7726" width="26.375" style="30" customWidth="1"/>
    <col min="7727" max="7727" width="27.125" style="30" customWidth="1"/>
    <col min="7728" max="7942" width="11.375" style="30"/>
    <col min="7943" max="7943" width="3.875" style="30" customWidth="1"/>
    <col min="7944" max="7948" width="0" style="30" hidden="1" customWidth="1"/>
    <col min="7949" max="7949" width="4.25" style="30" customWidth="1"/>
    <col min="7950" max="7950" width="41.75" style="30" customWidth="1"/>
    <col min="7951" max="7951" width="37.75" style="30" customWidth="1"/>
    <col min="7952" max="7952" width="15" style="30" customWidth="1"/>
    <col min="7953" max="7953" width="13.375" style="30" customWidth="1"/>
    <col min="7954" max="7954" width="16.875" style="30" customWidth="1"/>
    <col min="7955" max="7955" width="42.625" style="30" customWidth="1"/>
    <col min="7956" max="7956" width="52" style="30" customWidth="1"/>
    <col min="7957" max="7957" width="28.625" style="30" customWidth="1"/>
    <col min="7958" max="7958" width="19.75" style="30" bestFit="1" customWidth="1"/>
    <col min="7959" max="7959" width="34.125" style="30" bestFit="1" customWidth="1"/>
    <col min="7960" max="7960" width="26.875" style="30" bestFit="1" customWidth="1"/>
    <col min="7961" max="7961" width="27.375" style="30" customWidth="1"/>
    <col min="7962" max="7962" width="14.25" style="30" bestFit="1" customWidth="1"/>
    <col min="7963" max="7963" width="24.125" style="30" customWidth="1"/>
    <col min="7964" max="7964" width="40.625" style="30" bestFit="1" customWidth="1"/>
    <col min="7965" max="7966" width="40.625" style="30" customWidth="1"/>
    <col min="7967" max="7967" width="20.875" style="30" bestFit="1" customWidth="1"/>
    <col min="7968" max="7968" width="19.375" style="30" customWidth="1"/>
    <col min="7969" max="7972" width="19.25" style="30" customWidth="1"/>
    <col min="7973" max="7973" width="19.625" style="30" customWidth="1"/>
    <col min="7974" max="7975" width="22.875" style="30" customWidth="1"/>
    <col min="7976" max="7979" width="19" style="30" customWidth="1"/>
    <col min="7980" max="7982" width="26.375" style="30" customWidth="1"/>
    <col min="7983" max="7983" width="27.125" style="30" customWidth="1"/>
    <col min="7984" max="8198" width="11.375" style="30"/>
    <col min="8199" max="8199" width="3.875" style="30" customWidth="1"/>
    <col min="8200" max="8204" width="0" style="30" hidden="1" customWidth="1"/>
    <col min="8205" max="8205" width="4.25" style="30" customWidth="1"/>
    <col min="8206" max="8206" width="41.75" style="30" customWidth="1"/>
    <col min="8207" max="8207" width="37.75" style="30" customWidth="1"/>
    <col min="8208" max="8208" width="15" style="30" customWidth="1"/>
    <col min="8209" max="8209" width="13.375" style="30" customWidth="1"/>
    <col min="8210" max="8210" width="16.875" style="30" customWidth="1"/>
    <col min="8211" max="8211" width="42.625" style="30" customWidth="1"/>
    <col min="8212" max="8212" width="52" style="30" customWidth="1"/>
    <col min="8213" max="8213" width="28.625" style="30" customWidth="1"/>
    <col min="8214" max="8214" width="19.75" style="30" bestFit="1" customWidth="1"/>
    <col min="8215" max="8215" width="34.125" style="30" bestFit="1" customWidth="1"/>
    <col min="8216" max="8216" width="26.875" style="30" bestFit="1" customWidth="1"/>
    <col min="8217" max="8217" width="27.375" style="30" customWidth="1"/>
    <col min="8218" max="8218" width="14.25" style="30" bestFit="1" customWidth="1"/>
    <col min="8219" max="8219" width="24.125" style="30" customWidth="1"/>
    <col min="8220" max="8220" width="40.625" style="30" bestFit="1" customWidth="1"/>
    <col min="8221" max="8222" width="40.625" style="30" customWidth="1"/>
    <col min="8223" max="8223" width="20.875" style="30" bestFit="1" customWidth="1"/>
    <col min="8224" max="8224" width="19.375" style="30" customWidth="1"/>
    <col min="8225" max="8228" width="19.25" style="30" customWidth="1"/>
    <col min="8229" max="8229" width="19.625" style="30" customWidth="1"/>
    <col min="8230" max="8231" width="22.875" style="30" customWidth="1"/>
    <col min="8232" max="8235" width="19" style="30" customWidth="1"/>
    <col min="8236" max="8238" width="26.375" style="30" customWidth="1"/>
    <col min="8239" max="8239" width="27.125" style="30" customWidth="1"/>
    <col min="8240" max="8454" width="11.375" style="30"/>
    <col min="8455" max="8455" width="3.875" style="30" customWidth="1"/>
    <col min="8456" max="8460" width="0" style="30" hidden="1" customWidth="1"/>
    <col min="8461" max="8461" width="4.25" style="30" customWidth="1"/>
    <col min="8462" max="8462" width="41.75" style="30" customWidth="1"/>
    <col min="8463" max="8463" width="37.75" style="30" customWidth="1"/>
    <col min="8464" max="8464" width="15" style="30" customWidth="1"/>
    <col min="8465" max="8465" width="13.375" style="30" customWidth="1"/>
    <col min="8466" max="8466" width="16.875" style="30" customWidth="1"/>
    <col min="8467" max="8467" width="42.625" style="30" customWidth="1"/>
    <col min="8468" max="8468" width="52" style="30" customWidth="1"/>
    <col min="8469" max="8469" width="28.625" style="30" customWidth="1"/>
    <col min="8470" max="8470" width="19.75" style="30" bestFit="1" customWidth="1"/>
    <col min="8471" max="8471" width="34.125" style="30" bestFit="1" customWidth="1"/>
    <col min="8472" max="8472" width="26.875" style="30" bestFit="1" customWidth="1"/>
    <col min="8473" max="8473" width="27.375" style="30" customWidth="1"/>
    <col min="8474" max="8474" width="14.25" style="30" bestFit="1" customWidth="1"/>
    <col min="8475" max="8475" width="24.125" style="30" customWidth="1"/>
    <col min="8476" max="8476" width="40.625" style="30" bestFit="1" customWidth="1"/>
    <col min="8477" max="8478" width="40.625" style="30" customWidth="1"/>
    <col min="8479" max="8479" width="20.875" style="30" bestFit="1" customWidth="1"/>
    <col min="8480" max="8480" width="19.375" style="30" customWidth="1"/>
    <col min="8481" max="8484" width="19.25" style="30" customWidth="1"/>
    <col min="8485" max="8485" width="19.625" style="30" customWidth="1"/>
    <col min="8486" max="8487" width="22.875" style="30" customWidth="1"/>
    <col min="8488" max="8491" width="19" style="30" customWidth="1"/>
    <col min="8492" max="8494" width="26.375" style="30" customWidth="1"/>
    <col min="8495" max="8495" width="27.125" style="30" customWidth="1"/>
    <col min="8496" max="8710" width="11.375" style="30"/>
    <col min="8711" max="8711" width="3.875" style="30" customWidth="1"/>
    <col min="8712" max="8716" width="0" style="30" hidden="1" customWidth="1"/>
    <col min="8717" max="8717" width="4.25" style="30" customWidth="1"/>
    <col min="8718" max="8718" width="41.75" style="30" customWidth="1"/>
    <col min="8719" max="8719" width="37.75" style="30" customWidth="1"/>
    <col min="8720" max="8720" width="15" style="30" customWidth="1"/>
    <col min="8721" max="8721" width="13.375" style="30" customWidth="1"/>
    <col min="8722" max="8722" width="16.875" style="30" customWidth="1"/>
    <col min="8723" max="8723" width="42.625" style="30" customWidth="1"/>
    <col min="8724" max="8724" width="52" style="30" customWidth="1"/>
    <col min="8725" max="8725" width="28.625" style="30" customWidth="1"/>
    <col min="8726" max="8726" width="19.75" style="30" bestFit="1" customWidth="1"/>
    <col min="8727" max="8727" width="34.125" style="30" bestFit="1" customWidth="1"/>
    <col min="8728" max="8728" width="26.875" style="30" bestFit="1" customWidth="1"/>
    <col min="8729" max="8729" width="27.375" style="30" customWidth="1"/>
    <col min="8730" max="8730" width="14.25" style="30" bestFit="1" customWidth="1"/>
    <col min="8731" max="8731" width="24.125" style="30" customWidth="1"/>
    <col min="8732" max="8732" width="40.625" style="30" bestFit="1" customWidth="1"/>
    <col min="8733" max="8734" width="40.625" style="30" customWidth="1"/>
    <col min="8735" max="8735" width="20.875" style="30" bestFit="1" customWidth="1"/>
    <col min="8736" max="8736" width="19.375" style="30" customWidth="1"/>
    <col min="8737" max="8740" width="19.25" style="30" customWidth="1"/>
    <col min="8741" max="8741" width="19.625" style="30" customWidth="1"/>
    <col min="8742" max="8743" width="22.875" style="30" customWidth="1"/>
    <col min="8744" max="8747" width="19" style="30" customWidth="1"/>
    <col min="8748" max="8750" width="26.375" style="30" customWidth="1"/>
    <col min="8751" max="8751" width="27.125" style="30" customWidth="1"/>
    <col min="8752" max="8966" width="11.375" style="30"/>
    <col min="8967" max="8967" width="3.875" style="30" customWidth="1"/>
    <col min="8968" max="8972" width="0" style="30" hidden="1" customWidth="1"/>
    <col min="8973" max="8973" width="4.25" style="30" customWidth="1"/>
    <col min="8974" max="8974" width="41.75" style="30" customWidth="1"/>
    <col min="8975" max="8975" width="37.75" style="30" customWidth="1"/>
    <col min="8976" max="8976" width="15" style="30" customWidth="1"/>
    <col min="8977" max="8977" width="13.375" style="30" customWidth="1"/>
    <col min="8978" max="8978" width="16.875" style="30" customWidth="1"/>
    <col min="8979" max="8979" width="42.625" style="30" customWidth="1"/>
    <col min="8980" max="8980" width="52" style="30" customWidth="1"/>
    <col min="8981" max="8981" width="28.625" style="30" customWidth="1"/>
    <col min="8982" max="8982" width="19.75" style="30" bestFit="1" customWidth="1"/>
    <col min="8983" max="8983" width="34.125" style="30" bestFit="1" customWidth="1"/>
    <col min="8984" max="8984" width="26.875" style="30" bestFit="1" customWidth="1"/>
    <col min="8985" max="8985" width="27.375" style="30" customWidth="1"/>
    <col min="8986" max="8986" width="14.25" style="30" bestFit="1" customWidth="1"/>
    <col min="8987" max="8987" width="24.125" style="30" customWidth="1"/>
    <col min="8988" max="8988" width="40.625" style="30" bestFit="1" customWidth="1"/>
    <col min="8989" max="8990" width="40.625" style="30" customWidth="1"/>
    <col min="8991" max="8991" width="20.875" style="30" bestFit="1" customWidth="1"/>
    <col min="8992" max="8992" width="19.375" style="30" customWidth="1"/>
    <col min="8993" max="8996" width="19.25" style="30" customWidth="1"/>
    <col min="8997" max="8997" width="19.625" style="30" customWidth="1"/>
    <col min="8998" max="8999" width="22.875" style="30" customWidth="1"/>
    <col min="9000" max="9003" width="19" style="30" customWidth="1"/>
    <col min="9004" max="9006" width="26.375" style="30" customWidth="1"/>
    <col min="9007" max="9007" width="27.125" style="30" customWidth="1"/>
    <col min="9008" max="9222" width="11.375" style="30"/>
    <col min="9223" max="9223" width="3.875" style="30" customWidth="1"/>
    <col min="9224" max="9228" width="0" style="30" hidden="1" customWidth="1"/>
    <col min="9229" max="9229" width="4.25" style="30" customWidth="1"/>
    <col min="9230" max="9230" width="41.75" style="30" customWidth="1"/>
    <col min="9231" max="9231" width="37.75" style="30" customWidth="1"/>
    <col min="9232" max="9232" width="15" style="30" customWidth="1"/>
    <col min="9233" max="9233" width="13.375" style="30" customWidth="1"/>
    <col min="9234" max="9234" width="16.875" style="30" customWidth="1"/>
    <col min="9235" max="9235" width="42.625" style="30" customWidth="1"/>
    <col min="9236" max="9236" width="52" style="30" customWidth="1"/>
    <col min="9237" max="9237" width="28.625" style="30" customWidth="1"/>
    <col min="9238" max="9238" width="19.75" style="30" bestFit="1" customWidth="1"/>
    <col min="9239" max="9239" width="34.125" style="30" bestFit="1" customWidth="1"/>
    <col min="9240" max="9240" width="26.875" style="30" bestFit="1" customWidth="1"/>
    <col min="9241" max="9241" width="27.375" style="30" customWidth="1"/>
    <col min="9242" max="9242" width="14.25" style="30" bestFit="1" customWidth="1"/>
    <col min="9243" max="9243" width="24.125" style="30" customWidth="1"/>
    <col min="9244" max="9244" width="40.625" style="30" bestFit="1" customWidth="1"/>
    <col min="9245" max="9246" width="40.625" style="30" customWidth="1"/>
    <col min="9247" max="9247" width="20.875" style="30" bestFit="1" customWidth="1"/>
    <col min="9248" max="9248" width="19.375" style="30" customWidth="1"/>
    <col min="9249" max="9252" width="19.25" style="30" customWidth="1"/>
    <col min="9253" max="9253" width="19.625" style="30" customWidth="1"/>
    <col min="9254" max="9255" width="22.875" style="30" customWidth="1"/>
    <col min="9256" max="9259" width="19" style="30" customWidth="1"/>
    <col min="9260" max="9262" width="26.375" style="30" customWidth="1"/>
    <col min="9263" max="9263" width="27.125" style="30" customWidth="1"/>
    <col min="9264" max="9478" width="11.375" style="30"/>
    <col min="9479" max="9479" width="3.875" style="30" customWidth="1"/>
    <col min="9480" max="9484" width="0" style="30" hidden="1" customWidth="1"/>
    <col min="9485" max="9485" width="4.25" style="30" customWidth="1"/>
    <col min="9486" max="9486" width="41.75" style="30" customWidth="1"/>
    <col min="9487" max="9487" width="37.75" style="30" customWidth="1"/>
    <col min="9488" max="9488" width="15" style="30" customWidth="1"/>
    <col min="9489" max="9489" width="13.375" style="30" customWidth="1"/>
    <col min="9490" max="9490" width="16.875" style="30" customWidth="1"/>
    <col min="9491" max="9491" width="42.625" style="30" customWidth="1"/>
    <col min="9492" max="9492" width="52" style="30" customWidth="1"/>
    <col min="9493" max="9493" width="28.625" style="30" customWidth="1"/>
    <col min="9494" max="9494" width="19.75" style="30" bestFit="1" customWidth="1"/>
    <col min="9495" max="9495" width="34.125" style="30" bestFit="1" customWidth="1"/>
    <col min="9496" max="9496" width="26.875" style="30" bestFit="1" customWidth="1"/>
    <col min="9497" max="9497" width="27.375" style="30" customWidth="1"/>
    <col min="9498" max="9498" width="14.25" style="30" bestFit="1" customWidth="1"/>
    <col min="9499" max="9499" width="24.125" style="30" customWidth="1"/>
    <col min="9500" max="9500" width="40.625" style="30" bestFit="1" customWidth="1"/>
    <col min="9501" max="9502" width="40.625" style="30" customWidth="1"/>
    <col min="9503" max="9503" width="20.875" style="30" bestFit="1" customWidth="1"/>
    <col min="9504" max="9504" width="19.375" style="30" customWidth="1"/>
    <col min="9505" max="9508" width="19.25" style="30" customWidth="1"/>
    <col min="9509" max="9509" width="19.625" style="30" customWidth="1"/>
    <col min="9510" max="9511" width="22.875" style="30" customWidth="1"/>
    <col min="9512" max="9515" width="19" style="30" customWidth="1"/>
    <col min="9516" max="9518" width="26.375" style="30" customWidth="1"/>
    <col min="9519" max="9519" width="27.125" style="30" customWidth="1"/>
    <col min="9520" max="9734" width="11.375" style="30"/>
    <col min="9735" max="9735" width="3.875" style="30" customWidth="1"/>
    <col min="9736" max="9740" width="0" style="30" hidden="1" customWidth="1"/>
    <col min="9741" max="9741" width="4.25" style="30" customWidth="1"/>
    <col min="9742" max="9742" width="41.75" style="30" customWidth="1"/>
    <col min="9743" max="9743" width="37.75" style="30" customWidth="1"/>
    <col min="9744" max="9744" width="15" style="30" customWidth="1"/>
    <col min="9745" max="9745" width="13.375" style="30" customWidth="1"/>
    <col min="9746" max="9746" width="16.875" style="30" customWidth="1"/>
    <col min="9747" max="9747" width="42.625" style="30" customWidth="1"/>
    <col min="9748" max="9748" width="52" style="30" customWidth="1"/>
    <col min="9749" max="9749" width="28.625" style="30" customWidth="1"/>
    <col min="9750" max="9750" width="19.75" style="30" bestFit="1" customWidth="1"/>
    <col min="9751" max="9751" width="34.125" style="30" bestFit="1" customWidth="1"/>
    <col min="9752" max="9752" width="26.875" style="30" bestFit="1" customWidth="1"/>
    <col min="9753" max="9753" width="27.375" style="30" customWidth="1"/>
    <col min="9754" max="9754" width="14.25" style="30" bestFit="1" customWidth="1"/>
    <col min="9755" max="9755" width="24.125" style="30" customWidth="1"/>
    <col min="9756" max="9756" width="40.625" style="30" bestFit="1" customWidth="1"/>
    <col min="9757" max="9758" width="40.625" style="30" customWidth="1"/>
    <col min="9759" max="9759" width="20.875" style="30" bestFit="1" customWidth="1"/>
    <col min="9760" max="9760" width="19.375" style="30" customWidth="1"/>
    <col min="9761" max="9764" width="19.25" style="30" customWidth="1"/>
    <col min="9765" max="9765" width="19.625" style="30" customWidth="1"/>
    <col min="9766" max="9767" width="22.875" style="30" customWidth="1"/>
    <col min="9768" max="9771" width="19" style="30" customWidth="1"/>
    <col min="9772" max="9774" width="26.375" style="30" customWidth="1"/>
    <col min="9775" max="9775" width="27.125" style="30" customWidth="1"/>
    <col min="9776" max="9990" width="11.375" style="30"/>
    <col min="9991" max="9991" width="3.875" style="30" customWidth="1"/>
    <col min="9992" max="9996" width="0" style="30" hidden="1" customWidth="1"/>
    <col min="9997" max="9997" width="4.25" style="30" customWidth="1"/>
    <col min="9998" max="9998" width="41.75" style="30" customWidth="1"/>
    <col min="9999" max="9999" width="37.75" style="30" customWidth="1"/>
    <col min="10000" max="10000" width="15" style="30" customWidth="1"/>
    <col min="10001" max="10001" width="13.375" style="30" customWidth="1"/>
    <col min="10002" max="10002" width="16.875" style="30" customWidth="1"/>
    <col min="10003" max="10003" width="42.625" style="30" customWidth="1"/>
    <col min="10004" max="10004" width="52" style="30" customWidth="1"/>
    <col min="10005" max="10005" width="28.625" style="30" customWidth="1"/>
    <col min="10006" max="10006" width="19.75" style="30" bestFit="1" customWidth="1"/>
    <col min="10007" max="10007" width="34.125" style="30" bestFit="1" customWidth="1"/>
    <col min="10008" max="10008" width="26.875" style="30" bestFit="1" customWidth="1"/>
    <col min="10009" max="10009" width="27.375" style="30" customWidth="1"/>
    <col min="10010" max="10010" width="14.25" style="30" bestFit="1" customWidth="1"/>
    <col min="10011" max="10011" width="24.125" style="30" customWidth="1"/>
    <col min="10012" max="10012" width="40.625" style="30" bestFit="1" customWidth="1"/>
    <col min="10013" max="10014" width="40.625" style="30" customWidth="1"/>
    <col min="10015" max="10015" width="20.875" style="30" bestFit="1" customWidth="1"/>
    <col min="10016" max="10016" width="19.375" style="30" customWidth="1"/>
    <col min="10017" max="10020" width="19.25" style="30" customWidth="1"/>
    <col min="10021" max="10021" width="19.625" style="30" customWidth="1"/>
    <col min="10022" max="10023" width="22.875" style="30" customWidth="1"/>
    <col min="10024" max="10027" width="19" style="30" customWidth="1"/>
    <col min="10028" max="10030" width="26.375" style="30" customWidth="1"/>
    <col min="10031" max="10031" width="27.125" style="30" customWidth="1"/>
    <col min="10032" max="10246" width="11.375" style="30"/>
    <col min="10247" max="10247" width="3.875" style="30" customWidth="1"/>
    <col min="10248" max="10252" width="0" style="30" hidden="1" customWidth="1"/>
    <col min="10253" max="10253" width="4.25" style="30" customWidth="1"/>
    <col min="10254" max="10254" width="41.75" style="30" customWidth="1"/>
    <col min="10255" max="10255" width="37.75" style="30" customWidth="1"/>
    <col min="10256" max="10256" width="15" style="30" customWidth="1"/>
    <col min="10257" max="10257" width="13.375" style="30" customWidth="1"/>
    <col min="10258" max="10258" width="16.875" style="30" customWidth="1"/>
    <col min="10259" max="10259" width="42.625" style="30" customWidth="1"/>
    <col min="10260" max="10260" width="52" style="30" customWidth="1"/>
    <col min="10261" max="10261" width="28.625" style="30" customWidth="1"/>
    <col min="10262" max="10262" width="19.75" style="30" bestFit="1" customWidth="1"/>
    <col min="10263" max="10263" width="34.125" style="30" bestFit="1" customWidth="1"/>
    <col min="10264" max="10264" width="26.875" style="30" bestFit="1" customWidth="1"/>
    <col min="10265" max="10265" width="27.375" style="30" customWidth="1"/>
    <col min="10266" max="10266" width="14.25" style="30" bestFit="1" customWidth="1"/>
    <col min="10267" max="10267" width="24.125" style="30" customWidth="1"/>
    <col min="10268" max="10268" width="40.625" style="30" bestFit="1" customWidth="1"/>
    <col min="10269" max="10270" width="40.625" style="30" customWidth="1"/>
    <col min="10271" max="10271" width="20.875" style="30" bestFit="1" customWidth="1"/>
    <col min="10272" max="10272" width="19.375" style="30" customWidth="1"/>
    <col min="10273" max="10276" width="19.25" style="30" customWidth="1"/>
    <col min="10277" max="10277" width="19.625" style="30" customWidth="1"/>
    <col min="10278" max="10279" width="22.875" style="30" customWidth="1"/>
    <col min="10280" max="10283" width="19" style="30" customWidth="1"/>
    <col min="10284" max="10286" width="26.375" style="30" customWidth="1"/>
    <col min="10287" max="10287" width="27.125" style="30" customWidth="1"/>
    <col min="10288" max="10502" width="11.375" style="30"/>
    <col min="10503" max="10503" width="3.875" style="30" customWidth="1"/>
    <col min="10504" max="10508" width="0" style="30" hidden="1" customWidth="1"/>
    <col min="10509" max="10509" width="4.25" style="30" customWidth="1"/>
    <col min="10510" max="10510" width="41.75" style="30" customWidth="1"/>
    <col min="10511" max="10511" width="37.75" style="30" customWidth="1"/>
    <col min="10512" max="10512" width="15" style="30" customWidth="1"/>
    <col min="10513" max="10513" width="13.375" style="30" customWidth="1"/>
    <col min="10514" max="10514" width="16.875" style="30" customWidth="1"/>
    <col min="10515" max="10515" width="42.625" style="30" customWidth="1"/>
    <col min="10516" max="10516" width="52" style="30" customWidth="1"/>
    <col min="10517" max="10517" width="28.625" style="30" customWidth="1"/>
    <col min="10518" max="10518" width="19.75" style="30" bestFit="1" customWidth="1"/>
    <col min="10519" max="10519" width="34.125" style="30" bestFit="1" customWidth="1"/>
    <col min="10520" max="10520" width="26.875" style="30" bestFit="1" customWidth="1"/>
    <col min="10521" max="10521" width="27.375" style="30" customWidth="1"/>
    <col min="10522" max="10522" width="14.25" style="30" bestFit="1" customWidth="1"/>
    <col min="10523" max="10523" width="24.125" style="30" customWidth="1"/>
    <col min="10524" max="10524" width="40.625" style="30" bestFit="1" customWidth="1"/>
    <col min="10525" max="10526" width="40.625" style="30" customWidth="1"/>
    <col min="10527" max="10527" width="20.875" style="30" bestFit="1" customWidth="1"/>
    <col min="10528" max="10528" width="19.375" style="30" customWidth="1"/>
    <col min="10529" max="10532" width="19.25" style="30" customWidth="1"/>
    <col min="10533" max="10533" width="19.625" style="30" customWidth="1"/>
    <col min="10534" max="10535" width="22.875" style="30" customWidth="1"/>
    <col min="10536" max="10539" width="19" style="30" customWidth="1"/>
    <col min="10540" max="10542" width="26.375" style="30" customWidth="1"/>
    <col min="10543" max="10543" width="27.125" style="30" customWidth="1"/>
    <col min="10544" max="10758" width="11.375" style="30"/>
    <col min="10759" max="10759" width="3.875" style="30" customWidth="1"/>
    <col min="10760" max="10764" width="0" style="30" hidden="1" customWidth="1"/>
    <col min="10765" max="10765" width="4.25" style="30" customWidth="1"/>
    <col min="10766" max="10766" width="41.75" style="30" customWidth="1"/>
    <col min="10767" max="10767" width="37.75" style="30" customWidth="1"/>
    <col min="10768" max="10768" width="15" style="30" customWidth="1"/>
    <col min="10769" max="10769" width="13.375" style="30" customWidth="1"/>
    <col min="10770" max="10770" width="16.875" style="30" customWidth="1"/>
    <col min="10771" max="10771" width="42.625" style="30" customWidth="1"/>
    <col min="10772" max="10772" width="52" style="30" customWidth="1"/>
    <col min="10773" max="10773" width="28.625" style="30" customWidth="1"/>
    <col min="10774" max="10774" width="19.75" style="30" bestFit="1" customWidth="1"/>
    <col min="10775" max="10775" width="34.125" style="30" bestFit="1" customWidth="1"/>
    <col min="10776" max="10776" width="26.875" style="30" bestFit="1" customWidth="1"/>
    <col min="10777" max="10777" width="27.375" style="30" customWidth="1"/>
    <col min="10778" max="10778" width="14.25" style="30" bestFit="1" customWidth="1"/>
    <col min="10779" max="10779" width="24.125" style="30" customWidth="1"/>
    <col min="10780" max="10780" width="40.625" style="30" bestFit="1" customWidth="1"/>
    <col min="10781" max="10782" width="40.625" style="30" customWidth="1"/>
    <col min="10783" max="10783" width="20.875" style="30" bestFit="1" customWidth="1"/>
    <col min="10784" max="10784" width="19.375" style="30" customWidth="1"/>
    <col min="10785" max="10788" width="19.25" style="30" customWidth="1"/>
    <col min="10789" max="10789" width="19.625" style="30" customWidth="1"/>
    <col min="10790" max="10791" width="22.875" style="30" customWidth="1"/>
    <col min="10792" max="10795" width="19" style="30" customWidth="1"/>
    <col min="10796" max="10798" width="26.375" style="30" customWidth="1"/>
    <col min="10799" max="10799" width="27.125" style="30" customWidth="1"/>
    <col min="10800" max="11014" width="11.375" style="30"/>
    <col min="11015" max="11015" width="3.875" style="30" customWidth="1"/>
    <col min="11016" max="11020" width="0" style="30" hidden="1" customWidth="1"/>
    <col min="11021" max="11021" width="4.25" style="30" customWidth="1"/>
    <col min="11022" max="11022" width="41.75" style="30" customWidth="1"/>
    <col min="11023" max="11023" width="37.75" style="30" customWidth="1"/>
    <col min="11024" max="11024" width="15" style="30" customWidth="1"/>
    <col min="11025" max="11025" width="13.375" style="30" customWidth="1"/>
    <col min="11026" max="11026" width="16.875" style="30" customWidth="1"/>
    <col min="11027" max="11027" width="42.625" style="30" customWidth="1"/>
    <col min="11028" max="11028" width="52" style="30" customWidth="1"/>
    <col min="11029" max="11029" width="28.625" style="30" customWidth="1"/>
    <col min="11030" max="11030" width="19.75" style="30" bestFit="1" customWidth="1"/>
    <col min="11031" max="11031" width="34.125" style="30" bestFit="1" customWidth="1"/>
    <col min="11032" max="11032" width="26.875" style="30" bestFit="1" customWidth="1"/>
    <col min="11033" max="11033" width="27.375" style="30" customWidth="1"/>
    <col min="11034" max="11034" width="14.25" style="30" bestFit="1" customWidth="1"/>
    <col min="11035" max="11035" width="24.125" style="30" customWidth="1"/>
    <col min="11036" max="11036" width="40.625" style="30" bestFit="1" customWidth="1"/>
    <col min="11037" max="11038" width="40.625" style="30" customWidth="1"/>
    <col min="11039" max="11039" width="20.875" style="30" bestFit="1" customWidth="1"/>
    <col min="11040" max="11040" width="19.375" style="30" customWidth="1"/>
    <col min="11041" max="11044" width="19.25" style="30" customWidth="1"/>
    <col min="11045" max="11045" width="19.625" style="30" customWidth="1"/>
    <col min="11046" max="11047" width="22.875" style="30" customWidth="1"/>
    <col min="11048" max="11051" width="19" style="30" customWidth="1"/>
    <col min="11052" max="11054" width="26.375" style="30" customWidth="1"/>
    <col min="11055" max="11055" width="27.125" style="30" customWidth="1"/>
    <col min="11056" max="11270" width="11.375" style="30"/>
    <col min="11271" max="11271" width="3.875" style="30" customWidth="1"/>
    <col min="11272" max="11276" width="0" style="30" hidden="1" customWidth="1"/>
    <col min="11277" max="11277" width="4.25" style="30" customWidth="1"/>
    <col min="11278" max="11278" width="41.75" style="30" customWidth="1"/>
    <col min="11279" max="11279" width="37.75" style="30" customWidth="1"/>
    <col min="11280" max="11280" width="15" style="30" customWidth="1"/>
    <col min="11281" max="11281" width="13.375" style="30" customWidth="1"/>
    <col min="11282" max="11282" width="16.875" style="30" customWidth="1"/>
    <col min="11283" max="11283" width="42.625" style="30" customWidth="1"/>
    <col min="11284" max="11284" width="52" style="30" customWidth="1"/>
    <col min="11285" max="11285" width="28.625" style="30" customWidth="1"/>
    <col min="11286" max="11286" width="19.75" style="30" bestFit="1" customWidth="1"/>
    <col min="11287" max="11287" width="34.125" style="30" bestFit="1" customWidth="1"/>
    <col min="11288" max="11288" width="26.875" style="30" bestFit="1" customWidth="1"/>
    <col min="11289" max="11289" width="27.375" style="30" customWidth="1"/>
    <col min="11290" max="11290" width="14.25" style="30" bestFit="1" customWidth="1"/>
    <col min="11291" max="11291" width="24.125" style="30" customWidth="1"/>
    <col min="11292" max="11292" width="40.625" style="30" bestFit="1" customWidth="1"/>
    <col min="11293" max="11294" width="40.625" style="30" customWidth="1"/>
    <col min="11295" max="11295" width="20.875" style="30" bestFit="1" customWidth="1"/>
    <col min="11296" max="11296" width="19.375" style="30" customWidth="1"/>
    <col min="11297" max="11300" width="19.25" style="30" customWidth="1"/>
    <col min="11301" max="11301" width="19.625" style="30" customWidth="1"/>
    <col min="11302" max="11303" width="22.875" style="30" customWidth="1"/>
    <col min="11304" max="11307" width="19" style="30" customWidth="1"/>
    <col min="11308" max="11310" width="26.375" style="30" customWidth="1"/>
    <col min="11311" max="11311" width="27.125" style="30" customWidth="1"/>
    <col min="11312" max="11526" width="11.375" style="30"/>
    <col min="11527" max="11527" width="3.875" style="30" customWidth="1"/>
    <col min="11528" max="11532" width="0" style="30" hidden="1" customWidth="1"/>
    <col min="11533" max="11533" width="4.25" style="30" customWidth="1"/>
    <col min="11534" max="11534" width="41.75" style="30" customWidth="1"/>
    <col min="11535" max="11535" width="37.75" style="30" customWidth="1"/>
    <col min="11536" max="11536" width="15" style="30" customWidth="1"/>
    <col min="11537" max="11537" width="13.375" style="30" customWidth="1"/>
    <col min="11538" max="11538" width="16.875" style="30" customWidth="1"/>
    <col min="11539" max="11539" width="42.625" style="30" customWidth="1"/>
    <col min="11540" max="11540" width="52" style="30" customWidth="1"/>
    <col min="11541" max="11541" width="28.625" style="30" customWidth="1"/>
    <col min="11542" max="11542" width="19.75" style="30" bestFit="1" customWidth="1"/>
    <col min="11543" max="11543" width="34.125" style="30" bestFit="1" customWidth="1"/>
    <col min="11544" max="11544" width="26.875" style="30" bestFit="1" customWidth="1"/>
    <col min="11545" max="11545" width="27.375" style="30" customWidth="1"/>
    <col min="11546" max="11546" width="14.25" style="30" bestFit="1" customWidth="1"/>
    <col min="11547" max="11547" width="24.125" style="30" customWidth="1"/>
    <col min="11548" max="11548" width="40.625" style="30" bestFit="1" customWidth="1"/>
    <col min="11549" max="11550" width="40.625" style="30" customWidth="1"/>
    <col min="11551" max="11551" width="20.875" style="30" bestFit="1" customWidth="1"/>
    <col min="11552" max="11552" width="19.375" style="30" customWidth="1"/>
    <col min="11553" max="11556" width="19.25" style="30" customWidth="1"/>
    <col min="11557" max="11557" width="19.625" style="30" customWidth="1"/>
    <col min="11558" max="11559" width="22.875" style="30" customWidth="1"/>
    <col min="11560" max="11563" width="19" style="30" customWidth="1"/>
    <col min="11564" max="11566" width="26.375" style="30" customWidth="1"/>
    <col min="11567" max="11567" width="27.125" style="30" customWidth="1"/>
    <col min="11568" max="11782" width="11.375" style="30"/>
    <col min="11783" max="11783" width="3.875" style="30" customWidth="1"/>
    <col min="11784" max="11788" width="0" style="30" hidden="1" customWidth="1"/>
    <col min="11789" max="11789" width="4.25" style="30" customWidth="1"/>
    <col min="11790" max="11790" width="41.75" style="30" customWidth="1"/>
    <col min="11791" max="11791" width="37.75" style="30" customWidth="1"/>
    <col min="11792" max="11792" width="15" style="30" customWidth="1"/>
    <col min="11793" max="11793" width="13.375" style="30" customWidth="1"/>
    <col min="11794" max="11794" width="16.875" style="30" customWidth="1"/>
    <col min="11795" max="11795" width="42.625" style="30" customWidth="1"/>
    <col min="11796" max="11796" width="52" style="30" customWidth="1"/>
    <col min="11797" max="11797" width="28.625" style="30" customWidth="1"/>
    <col min="11798" max="11798" width="19.75" style="30" bestFit="1" customWidth="1"/>
    <col min="11799" max="11799" width="34.125" style="30" bestFit="1" customWidth="1"/>
    <col min="11800" max="11800" width="26.875" style="30" bestFit="1" customWidth="1"/>
    <col min="11801" max="11801" width="27.375" style="30" customWidth="1"/>
    <col min="11802" max="11802" width="14.25" style="30" bestFit="1" customWidth="1"/>
    <col min="11803" max="11803" width="24.125" style="30" customWidth="1"/>
    <col min="11804" max="11804" width="40.625" style="30" bestFit="1" customWidth="1"/>
    <col min="11805" max="11806" width="40.625" style="30" customWidth="1"/>
    <col min="11807" max="11807" width="20.875" style="30" bestFit="1" customWidth="1"/>
    <col min="11808" max="11808" width="19.375" style="30" customWidth="1"/>
    <col min="11809" max="11812" width="19.25" style="30" customWidth="1"/>
    <col min="11813" max="11813" width="19.625" style="30" customWidth="1"/>
    <col min="11814" max="11815" width="22.875" style="30" customWidth="1"/>
    <col min="11816" max="11819" width="19" style="30" customWidth="1"/>
    <col min="11820" max="11822" width="26.375" style="30" customWidth="1"/>
    <col min="11823" max="11823" width="27.125" style="30" customWidth="1"/>
    <col min="11824" max="12038" width="11.375" style="30"/>
    <col min="12039" max="12039" width="3.875" style="30" customWidth="1"/>
    <col min="12040" max="12044" width="0" style="30" hidden="1" customWidth="1"/>
    <col min="12045" max="12045" width="4.25" style="30" customWidth="1"/>
    <col min="12046" max="12046" width="41.75" style="30" customWidth="1"/>
    <col min="12047" max="12047" width="37.75" style="30" customWidth="1"/>
    <col min="12048" max="12048" width="15" style="30" customWidth="1"/>
    <col min="12049" max="12049" width="13.375" style="30" customWidth="1"/>
    <col min="12050" max="12050" width="16.875" style="30" customWidth="1"/>
    <col min="12051" max="12051" width="42.625" style="30" customWidth="1"/>
    <col min="12052" max="12052" width="52" style="30" customWidth="1"/>
    <col min="12053" max="12053" width="28.625" style="30" customWidth="1"/>
    <col min="12054" max="12054" width="19.75" style="30" bestFit="1" customWidth="1"/>
    <col min="12055" max="12055" width="34.125" style="30" bestFit="1" customWidth="1"/>
    <col min="12056" max="12056" width="26.875" style="30" bestFit="1" customWidth="1"/>
    <col min="12057" max="12057" width="27.375" style="30" customWidth="1"/>
    <col min="12058" max="12058" width="14.25" style="30" bestFit="1" customWidth="1"/>
    <col min="12059" max="12059" width="24.125" style="30" customWidth="1"/>
    <col min="12060" max="12060" width="40.625" style="30" bestFit="1" customWidth="1"/>
    <col min="12061" max="12062" width="40.625" style="30" customWidth="1"/>
    <col min="12063" max="12063" width="20.875" style="30" bestFit="1" customWidth="1"/>
    <col min="12064" max="12064" width="19.375" style="30" customWidth="1"/>
    <col min="12065" max="12068" width="19.25" style="30" customWidth="1"/>
    <col min="12069" max="12069" width="19.625" style="30" customWidth="1"/>
    <col min="12070" max="12071" width="22.875" style="30" customWidth="1"/>
    <col min="12072" max="12075" width="19" style="30" customWidth="1"/>
    <col min="12076" max="12078" width="26.375" style="30" customWidth="1"/>
    <col min="12079" max="12079" width="27.125" style="30" customWidth="1"/>
    <col min="12080" max="12294" width="11.375" style="30"/>
    <col min="12295" max="12295" width="3.875" style="30" customWidth="1"/>
    <col min="12296" max="12300" width="0" style="30" hidden="1" customWidth="1"/>
    <col min="12301" max="12301" width="4.25" style="30" customWidth="1"/>
    <col min="12302" max="12302" width="41.75" style="30" customWidth="1"/>
    <col min="12303" max="12303" width="37.75" style="30" customWidth="1"/>
    <col min="12304" max="12304" width="15" style="30" customWidth="1"/>
    <col min="12305" max="12305" width="13.375" style="30" customWidth="1"/>
    <col min="12306" max="12306" width="16.875" style="30" customWidth="1"/>
    <col min="12307" max="12307" width="42.625" style="30" customWidth="1"/>
    <col min="12308" max="12308" width="52" style="30" customWidth="1"/>
    <col min="12309" max="12309" width="28.625" style="30" customWidth="1"/>
    <col min="12310" max="12310" width="19.75" style="30" bestFit="1" customWidth="1"/>
    <col min="12311" max="12311" width="34.125" style="30" bestFit="1" customWidth="1"/>
    <col min="12312" max="12312" width="26.875" style="30" bestFit="1" customWidth="1"/>
    <col min="12313" max="12313" width="27.375" style="30" customWidth="1"/>
    <col min="12314" max="12314" width="14.25" style="30" bestFit="1" customWidth="1"/>
    <col min="12315" max="12315" width="24.125" style="30" customWidth="1"/>
    <col min="12316" max="12316" width="40.625" style="30" bestFit="1" customWidth="1"/>
    <col min="12317" max="12318" width="40.625" style="30" customWidth="1"/>
    <col min="12319" max="12319" width="20.875" style="30" bestFit="1" customWidth="1"/>
    <col min="12320" max="12320" width="19.375" style="30" customWidth="1"/>
    <col min="12321" max="12324" width="19.25" style="30" customWidth="1"/>
    <col min="12325" max="12325" width="19.625" style="30" customWidth="1"/>
    <col min="12326" max="12327" width="22.875" style="30" customWidth="1"/>
    <col min="12328" max="12331" width="19" style="30" customWidth="1"/>
    <col min="12332" max="12334" width="26.375" style="30" customWidth="1"/>
    <col min="12335" max="12335" width="27.125" style="30" customWidth="1"/>
    <col min="12336" max="12550" width="11.375" style="30"/>
    <col min="12551" max="12551" width="3.875" style="30" customWidth="1"/>
    <col min="12552" max="12556" width="0" style="30" hidden="1" customWidth="1"/>
    <col min="12557" max="12557" width="4.25" style="30" customWidth="1"/>
    <col min="12558" max="12558" width="41.75" style="30" customWidth="1"/>
    <col min="12559" max="12559" width="37.75" style="30" customWidth="1"/>
    <col min="12560" max="12560" width="15" style="30" customWidth="1"/>
    <col min="12561" max="12561" width="13.375" style="30" customWidth="1"/>
    <col min="12562" max="12562" width="16.875" style="30" customWidth="1"/>
    <col min="12563" max="12563" width="42.625" style="30" customWidth="1"/>
    <col min="12564" max="12564" width="52" style="30" customWidth="1"/>
    <col min="12565" max="12565" width="28.625" style="30" customWidth="1"/>
    <col min="12566" max="12566" width="19.75" style="30" bestFit="1" customWidth="1"/>
    <col min="12567" max="12567" width="34.125" style="30" bestFit="1" customWidth="1"/>
    <col min="12568" max="12568" width="26.875" style="30" bestFit="1" customWidth="1"/>
    <col min="12569" max="12569" width="27.375" style="30" customWidth="1"/>
    <col min="12570" max="12570" width="14.25" style="30" bestFit="1" customWidth="1"/>
    <col min="12571" max="12571" width="24.125" style="30" customWidth="1"/>
    <col min="12572" max="12572" width="40.625" style="30" bestFit="1" customWidth="1"/>
    <col min="12573" max="12574" width="40.625" style="30" customWidth="1"/>
    <col min="12575" max="12575" width="20.875" style="30" bestFit="1" customWidth="1"/>
    <col min="12576" max="12576" width="19.375" style="30" customWidth="1"/>
    <col min="12577" max="12580" width="19.25" style="30" customWidth="1"/>
    <col min="12581" max="12581" width="19.625" style="30" customWidth="1"/>
    <col min="12582" max="12583" width="22.875" style="30" customWidth="1"/>
    <col min="12584" max="12587" width="19" style="30" customWidth="1"/>
    <col min="12588" max="12590" width="26.375" style="30" customWidth="1"/>
    <col min="12591" max="12591" width="27.125" style="30" customWidth="1"/>
    <col min="12592" max="12806" width="11.375" style="30"/>
    <col min="12807" max="12807" width="3.875" style="30" customWidth="1"/>
    <col min="12808" max="12812" width="0" style="30" hidden="1" customWidth="1"/>
    <col min="12813" max="12813" width="4.25" style="30" customWidth="1"/>
    <col min="12814" max="12814" width="41.75" style="30" customWidth="1"/>
    <col min="12815" max="12815" width="37.75" style="30" customWidth="1"/>
    <col min="12816" max="12816" width="15" style="30" customWidth="1"/>
    <col min="12817" max="12817" width="13.375" style="30" customWidth="1"/>
    <col min="12818" max="12818" width="16.875" style="30" customWidth="1"/>
    <col min="12819" max="12819" width="42.625" style="30" customWidth="1"/>
    <col min="12820" max="12820" width="52" style="30" customWidth="1"/>
    <col min="12821" max="12821" width="28.625" style="30" customWidth="1"/>
    <col min="12822" max="12822" width="19.75" style="30" bestFit="1" customWidth="1"/>
    <col min="12823" max="12823" width="34.125" style="30" bestFit="1" customWidth="1"/>
    <col min="12824" max="12824" width="26.875" style="30" bestFit="1" customWidth="1"/>
    <col min="12825" max="12825" width="27.375" style="30" customWidth="1"/>
    <col min="12826" max="12826" width="14.25" style="30" bestFit="1" customWidth="1"/>
    <col min="12827" max="12827" width="24.125" style="30" customWidth="1"/>
    <col min="12828" max="12828" width="40.625" style="30" bestFit="1" customWidth="1"/>
    <col min="12829" max="12830" width="40.625" style="30" customWidth="1"/>
    <col min="12831" max="12831" width="20.875" style="30" bestFit="1" customWidth="1"/>
    <col min="12832" max="12832" width="19.375" style="30" customWidth="1"/>
    <col min="12833" max="12836" width="19.25" style="30" customWidth="1"/>
    <col min="12837" max="12837" width="19.625" style="30" customWidth="1"/>
    <col min="12838" max="12839" width="22.875" style="30" customWidth="1"/>
    <col min="12840" max="12843" width="19" style="30" customWidth="1"/>
    <col min="12844" max="12846" width="26.375" style="30" customWidth="1"/>
    <col min="12847" max="12847" width="27.125" style="30" customWidth="1"/>
    <col min="12848" max="13062" width="11.375" style="30"/>
    <col min="13063" max="13063" width="3.875" style="30" customWidth="1"/>
    <col min="13064" max="13068" width="0" style="30" hidden="1" customWidth="1"/>
    <col min="13069" max="13069" width="4.25" style="30" customWidth="1"/>
    <col min="13070" max="13070" width="41.75" style="30" customWidth="1"/>
    <col min="13071" max="13071" width="37.75" style="30" customWidth="1"/>
    <col min="13072" max="13072" width="15" style="30" customWidth="1"/>
    <col min="13073" max="13073" width="13.375" style="30" customWidth="1"/>
    <col min="13074" max="13074" width="16.875" style="30" customWidth="1"/>
    <col min="13075" max="13075" width="42.625" style="30" customWidth="1"/>
    <col min="13076" max="13076" width="52" style="30" customWidth="1"/>
    <col min="13077" max="13077" width="28.625" style="30" customWidth="1"/>
    <col min="13078" max="13078" width="19.75" style="30" bestFit="1" customWidth="1"/>
    <col min="13079" max="13079" width="34.125" style="30" bestFit="1" customWidth="1"/>
    <col min="13080" max="13080" width="26.875" style="30" bestFit="1" customWidth="1"/>
    <col min="13081" max="13081" width="27.375" style="30" customWidth="1"/>
    <col min="13082" max="13082" width="14.25" style="30" bestFit="1" customWidth="1"/>
    <col min="13083" max="13083" width="24.125" style="30" customWidth="1"/>
    <col min="13084" max="13084" width="40.625" style="30" bestFit="1" customWidth="1"/>
    <col min="13085" max="13086" width="40.625" style="30" customWidth="1"/>
    <col min="13087" max="13087" width="20.875" style="30" bestFit="1" customWidth="1"/>
    <col min="13088" max="13088" width="19.375" style="30" customWidth="1"/>
    <col min="13089" max="13092" width="19.25" style="30" customWidth="1"/>
    <col min="13093" max="13093" width="19.625" style="30" customWidth="1"/>
    <col min="13094" max="13095" width="22.875" style="30" customWidth="1"/>
    <col min="13096" max="13099" width="19" style="30" customWidth="1"/>
    <col min="13100" max="13102" width="26.375" style="30" customWidth="1"/>
    <col min="13103" max="13103" width="27.125" style="30" customWidth="1"/>
    <col min="13104" max="13318" width="11.375" style="30"/>
    <col min="13319" max="13319" width="3.875" style="30" customWidth="1"/>
    <col min="13320" max="13324" width="0" style="30" hidden="1" customWidth="1"/>
    <col min="13325" max="13325" width="4.25" style="30" customWidth="1"/>
    <col min="13326" max="13326" width="41.75" style="30" customWidth="1"/>
    <col min="13327" max="13327" width="37.75" style="30" customWidth="1"/>
    <col min="13328" max="13328" width="15" style="30" customWidth="1"/>
    <col min="13329" max="13329" width="13.375" style="30" customWidth="1"/>
    <col min="13330" max="13330" width="16.875" style="30" customWidth="1"/>
    <col min="13331" max="13331" width="42.625" style="30" customWidth="1"/>
    <col min="13332" max="13332" width="52" style="30" customWidth="1"/>
    <col min="13333" max="13333" width="28.625" style="30" customWidth="1"/>
    <col min="13334" max="13334" width="19.75" style="30" bestFit="1" customWidth="1"/>
    <col min="13335" max="13335" width="34.125" style="30" bestFit="1" customWidth="1"/>
    <col min="13336" max="13336" width="26.875" style="30" bestFit="1" customWidth="1"/>
    <col min="13337" max="13337" width="27.375" style="30" customWidth="1"/>
    <col min="13338" max="13338" width="14.25" style="30" bestFit="1" customWidth="1"/>
    <col min="13339" max="13339" width="24.125" style="30" customWidth="1"/>
    <col min="13340" max="13340" width="40.625" style="30" bestFit="1" customWidth="1"/>
    <col min="13341" max="13342" width="40.625" style="30" customWidth="1"/>
    <col min="13343" max="13343" width="20.875" style="30" bestFit="1" customWidth="1"/>
    <col min="13344" max="13344" width="19.375" style="30" customWidth="1"/>
    <col min="13345" max="13348" width="19.25" style="30" customWidth="1"/>
    <col min="13349" max="13349" width="19.625" style="30" customWidth="1"/>
    <col min="13350" max="13351" width="22.875" style="30" customWidth="1"/>
    <col min="13352" max="13355" width="19" style="30" customWidth="1"/>
    <col min="13356" max="13358" width="26.375" style="30" customWidth="1"/>
    <col min="13359" max="13359" width="27.125" style="30" customWidth="1"/>
    <col min="13360" max="13574" width="11.375" style="30"/>
    <col min="13575" max="13575" width="3.875" style="30" customWidth="1"/>
    <col min="13576" max="13580" width="0" style="30" hidden="1" customWidth="1"/>
    <col min="13581" max="13581" width="4.25" style="30" customWidth="1"/>
    <col min="13582" max="13582" width="41.75" style="30" customWidth="1"/>
    <col min="13583" max="13583" width="37.75" style="30" customWidth="1"/>
    <col min="13584" max="13584" width="15" style="30" customWidth="1"/>
    <col min="13585" max="13585" width="13.375" style="30" customWidth="1"/>
    <col min="13586" max="13586" width="16.875" style="30" customWidth="1"/>
    <col min="13587" max="13587" width="42.625" style="30" customWidth="1"/>
    <col min="13588" max="13588" width="52" style="30" customWidth="1"/>
    <col min="13589" max="13589" width="28.625" style="30" customWidth="1"/>
    <col min="13590" max="13590" width="19.75" style="30" bestFit="1" customWidth="1"/>
    <col min="13591" max="13591" width="34.125" style="30" bestFit="1" customWidth="1"/>
    <col min="13592" max="13592" width="26.875" style="30" bestFit="1" customWidth="1"/>
    <col min="13593" max="13593" width="27.375" style="30" customWidth="1"/>
    <col min="13594" max="13594" width="14.25" style="30" bestFit="1" customWidth="1"/>
    <col min="13595" max="13595" width="24.125" style="30" customWidth="1"/>
    <col min="13596" max="13596" width="40.625" style="30" bestFit="1" customWidth="1"/>
    <col min="13597" max="13598" width="40.625" style="30" customWidth="1"/>
    <col min="13599" max="13599" width="20.875" style="30" bestFit="1" customWidth="1"/>
    <col min="13600" max="13600" width="19.375" style="30" customWidth="1"/>
    <col min="13601" max="13604" width="19.25" style="30" customWidth="1"/>
    <col min="13605" max="13605" width="19.625" style="30" customWidth="1"/>
    <col min="13606" max="13607" width="22.875" style="30" customWidth="1"/>
    <col min="13608" max="13611" width="19" style="30" customWidth="1"/>
    <col min="13612" max="13614" width="26.375" style="30" customWidth="1"/>
    <col min="13615" max="13615" width="27.125" style="30" customWidth="1"/>
    <col min="13616" max="13830" width="11.375" style="30"/>
    <col min="13831" max="13831" width="3.875" style="30" customWidth="1"/>
    <col min="13832" max="13836" width="0" style="30" hidden="1" customWidth="1"/>
    <col min="13837" max="13837" width="4.25" style="30" customWidth="1"/>
    <col min="13838" max="13838" width="41.75" style="30" customWidth="1"/>
    <col min="13839" max="13839" width="37.75" style="30" customWidth="1"/>
    <col min="13840" max="13840" width="15" style="30" customWidth="1"/>
    <col min="13841" max="13841" width="13.375" style="30" customWidth="1"/>
    <col min="13842" max="13842" width="16.875" style="30" customWidth="1"/>
    <col min="13843" max="13843" width="42.625" style="30" customWidth="1"/>
    <col min="13844" max="13844" width="52" style="30" customWidth="1"/>
    <col min="13845" max="13845" width="28.625" style="30" customWidth="1"/>
    <col min="13846" max="13846" width="19.75" style="30" bestFit="1" customWidth="1"/>
    <col min="13847" max="13847" width="34.125" style="30" bestFit="1" customWidth="1"/>
    <col min="13848" max="13848" width="26.875" style="30" bestFit="1" customWidth="1"/>
    <col min="13849" max="13849" width="27.375" style="30" customWidth="1"/>
    <col min="13850" max="13850" width="14.25" style="30" bestFit="1" customWidth="1"/>
    <col min="13851" max="13851" width="24.125" style="30" customWidth="1"/>
    <col min="13852" max="13852" width="40.625" style="30" bestFit="1" customWidth="1"/>
    <col min="13853" max="13854" width="40.625" style="30" customWidth="1"/>
    <col min="13855" max="13855" width="20.875" style="30" bestFit="1" customWidth="1"/>
    <col min="13856" max="13856" width="19.375" style="30" customWidth="1"/>
    <col min="13857" max="13860" width="19.25" style="30" customWidth="1"/>
    <col min="13861" max="13861" width="19.625" style="30" customWidth="1"/>
    <col min="13862" max="13863" width="22.875" style="30" customWidth="1"/>
    <col min="13864" max="13867" width="19" style="30" customWidth="1"/>
    <col min="13868" max="13870" width="26.375" style="30" customWidth="1"/>
    <col min="13871" max="13871" width="27.125" style="30" customWidth="1"/>
    <col min="13872" max="14086" width="11.375" style="30"/>
    <col min="14087" max="14087" width="3.875" style="30" customWidth="1"/>
    <col min="14088" max="14092" width="0" style="30" hidden="1" customWidth="1"/>
    <col min="14093" max="14093" width="4.25" style="30" customWidth="1"/>
    <col min="14094" max="14094" width="41.75" style="30" customWidth="1"/>
    <col min="14095" max="14095" width="37.75" style="30" customWidth="1"/>
    <col min="14096" max="14096" width="15" style="30" customWidth="1"/>
    <col min="14097" max="14097" width="13.375" style="30" customWidth="1"/>
    <col min="14098" max="14098" width="16.875" style="30" customWidth="1"/>
    <col min="14099" max="14099" width="42.625" style="30" customWidth="1"/>
    <col min="14100" max="14100" width="52" style="30" customWidth="1"/>
    <col min="14101" max="14101" width="28.625" style="30" customWidth="1"/>
    <col min="14102" max="14102" width="19.75" style="30" bestFit="1" customWidth="1"/>
    <col min="14103" max="14103" width="34.125" style="30" bestFit="1" customWidth="1"/>
    <col min="14104" max="14104" width="26.875" style="30" bestFit="1" customWidth="1"/>
    <col min="14105" max="14105" width="27.375" style="30" customWidth="1"/>
    <col min="14106" max="14106" width="14.25" style="30" bestFit="1" customWidth="1"/>
    <col min="14107" max="14107" width="24.125" style="30" customWidth="1"/>
    <col min="14108" max="14108" width="40.625" style="30" bestFit="1" customWidth="1"/>
    <col min="14109" max="14110" width="40.625" style="30" customWidth="1"/>
    <col min="14111" max="14111" width="20.875" style="30" bestFit="1" customWidth="1"/>
    <col min="14112" max="14112" width="19.375" style="30" customWidth="1"/>
    <col min="14113" max="14116" width="19.25" style="30" customWidth="1"/>
    <col min="14117" max="14117" width="19.625" style="30" customWidth="1"/>
    <col min="14118" max="14119" width="22.875" style="30" customWidth="1"/>
    <col min="14120" max="14123" width="19" style="30" customWidth="1"/>
    <col min="14124" max="14126" width="26.375" style="30" customWidth="1"/>
    <col min="14127" max="14127" width="27.125" style="30" customWidth="1"/>
    <col min="14128" max="14342" width="11.375" style="30"/>
    <col min="14343" max="14343" width="3.875" style="30" customWidth="1"/>
    <col min="14344" max="14348" width="0" style="30" hidden="1" customWidth="1"/>
    <col min="14349" max="14349" width="4.25" style="30" customWidth="1"/>
    <col min="14350" max="14350" width="41.75" style="30" customWidth="1"/>
    <col min="14351" max="14351" width="37.75" style="30" customWidth="1"/>
    <col min="14352" max="14352" width="15" style="30" customWidth="1"/>
    <col min="14353" max="14353" width="13.375" style="30" customWidth="1"/>
    <col min="14354" max="14354" width="16.875" style="30" customWidth="1"/>
    <col min="14355" max="14355" width="42.625" style="30" customWidth="1"/>
    <col min="14356" max="14356" width="52" style="30" customWidth="1"/>
    <col min="14357" max="14357" width="28.625" style="30" customWidth="1"/>
    <col min="14358" max="14358" width="19.75" style="30" bestFit="1" customWidth="1"/>
    <col min="14359" max="14359" width="34.125" style="30" bestFit="1" customWidth="1"/>
    <col min="14360" max="14360" width="26.875" style="30" bestFit="1" customWidth="1"/>
    <col min="14361" max="14361" width="27.375" style="30" customWidth="1"/>
    <col min="14362" max="14362" width="14.25" style="30" bestFit="1" customWidth="1"/>
    <col min="14363" max="14363" width="24.125" style="30" customWidth="1"/>
    <col min="14364" max="14364" width="40.625" style="30" bestFit="1" customWidth="1"/>
    <col min="14365" max="14366" width="40.625" style="30" customWidth="1"/>
    <col min="14367" max="14367" width="20.875" style="30" bestFit="1" customWidth="1"/>
    <col min="14368" max="14368" width="19.375" style="30" customWidth="1"/>
    <col min="14369" max="14372" width="19.25" style="30" customWidth="1"/>
    <col min="14373" max="14373" width="19.625" style="30" customWidth="1"/>
    <col min="14374" max="14375" width="22.875" style="30" customWidth="1"/>
    <col min="14376" max="14379" width="19" style="30" customWidth="1"/>
    <col min="14380" max="14382" width="26.375" style="30" customWidth="1"/>
    <col min="14383" max="14383" width="27.125" style="30" customWidth="1"/>
    <col min="14384" max="14598" width="11.375" style="30"/>
    <col min="14599" max="14599" width="3.875" style="30" customWidth="1"/>
    <col min="14600" max="14604" width="0" style="30" hidden="1" customWidth="1"/>
    <col min="14605" max="14605" width="4.25" style="30" customWidth="1"/>
    <col min="14606" max="14606" width="41.75" style="30" customWidth="1"/>
    <col min="14607" max="14607" width="37.75" style="30" customWidth="1"/>
    <col min="14608" max="14608" width="15" style="30" customWidth="1"/>
    <col min="14609" max="14609" width="13.375" style="30" customWidth="1"/>
    <col min="14610" max="14610" width="16.875" style="30" customWidth="1"/>
    <col min="14611" max="14611" width="42.625" style="30" customWidth="1"/>
    <col min="14612" max="14612" width="52" style="30" customWidth="1"/>
    <col min="14613" max="14613" width="28.625" style="30" customWidth="1"/>
    <col min="14614" max="14614" width="19.75" style="30" bestFit="1" customWidth="1"/>
    <col min="14615" max="14615" width="34.125" style="30" bestFit="1" customWidth="1"/>
    <col min="14616" max="14616" width="26.875" style="30" bestFit="1" customWidth="1"/>
    <col min="14617" max="14617" width="27.375" style="30" customWidth="1"/>
    <col min="14618" max="14618" width="14.25" style="30" bestFit="1" customWidth="1"/>
    <col min="14619" max="14619" width="24.125" style="30" customWidth="1"/>
    <col min="14620" max="14620" width="40.625" style="30" bestFit="1" customWidth="1"/>
    <col min="14621" max="14622" width="40.625" style="30" customWidth="1"/>
    <col min="14623" max="14623" width="20.875" style="30" bestFit="1" customWidth="1"/>
    <col min="14624" max="14624" width="19.375" style="30" customWidth="1"/>
    <col min="14625" max="14628" width="19.25" style="30" customWidth="1"/>
    <col min="14629" max="14629" width="19.625" style="30" customWidth="1"/>
    <col min="14630" max="14631" width="22.875" style="30" customWidth="1"/>
    <col min="14632" max="14635" width="19" style="30" customWidth="1"/>
    <col min="14636" max="14638" width="26.375" style="30" customWidth="1"/>
    <col min="14639" max="14639" width="27.125" style="30" customWidth="1"/>
    <col min="14640" max="14854" width="11.375" style="30"/>
    <col min="14855" max="14855" width="3.875" style="30" customWidth="1"/>
    <col min="14856" max="14860" width="0" style="30" hidden="1" customWidth="1"/>
    <col min="14861" max="14861" width="4.25" style="30" customWidth="1"/>
    <col min="14862" max="14862" width="41.75" style="30" customWidth="1"/>
    <col min="14863" max="14863" width="37.75" style="30" customWidth="1"/>
    <col min="14864" max="14864" width="15" style="30" customWidth="1"/>
    <col min="14865" max="14865" width="13.375" style="30" customWidth="1"/>
    <col min="14866" max="14866" width="16.875" style="30" customWidth="1"/>
    <col min="14867" max="14867" width="42.625" style="30" customWidth="1"/>
    <col min="14868" max="14868" width="52" style="30" customWidth="1"/>
    <col min="14869" max="14869" width="28.625" style="30" customWidth="1"/>
    <col min="14870" max="14870" width="19.75" style="30" bestFit="1" customWidth="1"/>
    <col min="14871" max="14871" width="34.125" style="30" bestFit="1" customWidth="1"/>
    <col min="14872" max="14872" width="26.875" style="30" bestFit="1" customWidth="1"/>
    <col min="14873" max="14873" width="27.375" style="30" customWidth="1"/>
    <col min="14874" max="14874" width="14.25" style="30" bestFit="1" customWidth="1"/>
    <col min="14875" max="14875" width="24.125" style="30" customWidth="1"/>
    <col min="14876" max="14876" width="40.625" style="30" bestFit="1" customWidth="1"/>
    <col min="14877" max="14878" width="40.625" style="30" customWidth="1"/>
    <col min="14879" max="14879" width="20.875" style="30" bestFit="1" customWidth="1"/>
    <col min="14880" max="14880" width="19.375" style="30" customWidth="1"/>
    <col min="14881" max="14884" width="19.25" style="30" customWidth="1"/>
    <col min="14885" max="14885" width="19.625" style="30" customWidth="1"/>
    <col min="14886" max="14887" width="22.875" style="30" customWidth="1"/>
    <col min="14888" max="14891" width="19" style="30" customWidth="1"/>
    <col min="14892" max="14894" width="26.375" style="30" customWidth="1"/>
    <col min="14895" max="14895" width="27.125" style="30" customWidth="1"/>
    <col min="14896" max="15110" width="11.375" style="30"/>
    <col min="15111" max="15111" width="3.875" style="30" customWidth="1"/>
    <col min="15112" max="15116" width="0" style="30" hidden="1" customWidth="1"/>
    <col min="15117" max="15117" width="4.25" style="30" customWidth="1"/>
    <col min="15118" max="15118" width="41.75" style="30" customWidth="1"/>
    <col min="15119" max="15119" width="37.75" style="30" customWidth="1"/>
    <col min="15120" max="15120" width="15" style="30" customWidth="1"/>
    <col min="15121" max="15121" width="13.375" style="30" customWidth="1"/>
    <col min="15122" max="15122" width="16.875" style="30" customWidth="1"/>
    <col min="15123" max="15123" width="42.625" style="30" customWidth="1"/>
    <col min="15124" max="15124" width="52" style="30" customWidth="1"/>
    <col min="15125" max="15125" width="28.625" style="30" customWidth="1"/>
    <col min="15126" max="15126" width="19.75" style="30" bestFit="1" customWidth="1"/>
    <col min="15127" max="15127" width="34.125" style="30" bestFit="1" customWidth="1"/>
    <col min="15128" max="15128" width="26.875" style="30" bestFit="1" customWidth="1"/>
    <col min="15129" max="15129" width="27.375" style="30" customWidth="1"/>
    <col min="15130" max="15130" width="14.25" style="30" bestFit="1" customWidth="1"/>
    <col min="15131" max="15131" width="24.125" style="30" customWidth="1"/>
    <col min="15132" max="15132" width="40.625" style="30" bestFit="1" customWidth="1"/>
    <col min="15133" max="15134" width="40.625" style="30" customWidth="1"/>
    <col min="15135" max="15135" width="20.875" style="30" bestFit="1" customWidth="1"/>
    <col min="15136" max="15136" width="19.375" style="30" customWidth="1"/>
    <col min="15137" max="15140" width="19.25" style="30" customWidth="1"/>
    <col min="15141" max="15141" width="19.625" style="30" customWidth="1"/>
    <col min="15142" max="15143" width="22.875" style="30" customWidth="1"/>
    <col min="15144" max="15147" width="19" style="30" customWidth="1"/>
    <col min="15148" max="15150" width="26.375" style="30" customWidth="1"/>
    <col min="15151" max="15151" width="27.125" style="30" customWidth="1"/>
    <col min="15152" max="15366" width="11.375" style="30"/>
    <col min="15367" max="15367" width="3.875" style="30" customWidth="1"/>
    <col min="15368" max="15372" width="0" style="30" hidden="1" customWidth="1"/>
    <col min="15373" max="15373" width="4.25" style="30" customWidth="1"/>
    <col min="15374" max="15374" width="41.75" style="30" customWidth="1"/>
    <col min="15375" max="15375" width="37.75" style="30" customWidth="1"/>
    <col min="15376" max="15376" width="15" style="30" customWidth="1"/>
    <col min="15377" max="15377" width="13.375" style="30" customWidth="1"/>
    <col min="15378" max="15378" width="16.875" style="30" customWidth="1"/>
    <col min="15379" max="15379" width="42.625" style="30" customWidth="1"/>
    <col min="15380" max="15380" width="52" style="30" customWidth="1"/>
    <col min="15381" max="15381" width="28.625" style="30" customWidth="1"/>
    <col min="15382" max="15382" width="19.75" style="30" bestFit="1" customWidth="1"/>
    <col min="15383" max="15383" width="34.125" style="30" bestFit="1" customWidth="1"/>
    <col min="15384" max="15384" width="26.875" style="30" bestFit="1" customWidth="1"/>
    <col min="15385" max="15385" width="27.375" style="30" customWidth="1"/>
    <col min="15386" max="15386" width="14.25" style="30" bestFit="1" customWidth="1"/>
    <col min="15387" max="15387" width="24.125" style="30" customWidth="1"/>
    <col min="15388" max="15388" width="40.625" style="30" bestFit="1" customWidth="1"/>
    <col min="15389" max="15390" width="40.625" style="30" customWidth="1"/>
    <col min="15391" max="15391" width="20.875" style="30" bestFit="1" customWidth="1"/>
    <col min="15392" max="15392" width="19.375" style="30" customWidth="1"/>
    <col min="15393" max="15396" width="19.25" style="30" customWidth="1"/>
    <col min="15397" max="15397" width="19.625" style="30" customWidth="1"/>
    <col min="15398" max="15399" width="22.875" style="30" customWidth="1"/>
    <col min="15400" max="15403" width="19" style="30" customWidth="1"/>
    <col min="15404" max="15406" width="26.375" style="30" customWidth="1"/>
    <col min="15407" max="15407" width="27.125" style="30" customWidth="1"/>
    <col min="15408" max="15622" width="11.375" style="30"/>
    <col min="15623" max="15623" width="3.875" style="30" customWidth="1"/>
    <col min="15624" max="15628" width="0" style="30" hidden="1" customWidth="1"/>
    <col min="15629" max="15629" width="4.25" style="30" customWidth="1"/>
    <col min="15630" max="15630" width="41.75" style="30" customWidth="1"/>
    <col min="15631" max="15631" width="37.75" style="30" customWidth="1"/>
    <col min="15632" max="15632" width="15" style="30" customWidth="1"/>
    <col min="15633" max="15633" width="13.375" style="30" customWidth="1"/>
    <col min="15634" max="15634" width="16.875" style="30" customWidth="1"/>
    <col min="15635" max="15635" width="42.625" style="30" customWidth="1"/>
    <col min="15636" max="15636" width="52" style="30" customWidth="1"/>
    <col min="15637" max="15637" width="28.625" style="30" customWidth="1"/>
    <col min="15638" max="15638" width="19.75" style="30" bestFit="1" customWidth="1"/>
    <col min="15639" max="15639" width="34.125" style="30" bestFit="1" customWidth="1"/>
    <col min="15640" max="15640" width="26.875" style="30" bestFit="1" customWidth="1"/>
    <col min="15641" max="15641" width="27.375" style="30" customWidth="1"/>
    <col min="15642" max="15642" width="14.25" style="30" bestFit="1" customWidth="1"/>
    <col min="15643" max="15643" width="24.125" style="30" customWidth="1"/>
    <col min="15644" max="15644" width="40.625" style="30" bestFit="1" customWidth="1"/>
    <col min="15645" max="15646" width="40.625" style="30" customWidth="1"/>
    <col min="15647" max="15647" width="20.875" style="30" bestFit="1" customWidth="1"/>
    <col min="15648" max="15648" width="19.375" style="30" customWidth="1"/>
    <col min="15649" max="15652" width="19.25" style="30" customWidth="1"/>
    <col min="15653" max="15653" width="19.625" style="30" customWidth="1"/>
    <col min="15654" max="15655" width="22.875" style="30" customWidth="1"/>
    <col min="15656" max="15659" width="19" style="30" customWidth="1"/>
    <col min="15660" max="15662" width="26.375" style="30" customWidth="1"/>
    <col min="15663" max="15663" width="27.125" style="30" customWidth="1"/>
    <col min="15664" max="15878" width="11.375" style="30"/>
    <col min="15879" max="15879" width="3.875" style="30" customWidth="1"/>
    <col min="15880" max="15884" width="0" style="30" hidden="1" customWidth="1"/>
    <col min="15885" max="15885" width="4.25" style="30" customWidth="1"/>
    <col min="15886" max="15886" width="41.75" style="30" customWidth="1"/>
    <col min="15887" max="15887" width="37.75" style="30" customWidth="1"/>
    <col min="15888" max="15888" width="15" style="30" customWidth="1"/>
    <col min="15889" max="15889" width="13.375" style="30" customWidth="1"/>
    <col min="15890" max="15890" width="16.875" style="30" customWidth="1"/>
    <col min="15891" max="15891" width="42.625" style="30" customWidth="1"/>
    <col min="15892" max="15892" width="52" style="30" customWidth="1"/>
    <col min="15893" max="15893" width="28.625" style="30" customWidth="1"/>
    <col min="15894" max="15894" width="19.75" style="30" bestFit="1" customWidth="1"/>
    <col min="15895" max="15895" width="34.125" style="30" bestFit="1" customWidth="1"/>
    <col min="15896" max="15896" width="26.875" style="30" bestFit="1" customWidth="1"/>
    <col min="15897" max="15897" width="27.375" style="30" customWidth="1"/>
    <col min="15898" max="15898" width="14.25" style="30" bestFit="1" customWidth="1"/>
    <col min="15899" max="15899" width="24.125" style="30" customWidth="1"/>
    <col min="15900" max="15900" width="40.625" style="30" bestFit="1" customWidth="1"/>
    <col min="15901" max="15902" width="40.625" style="30" customWidth="1"/>
    <col min="15903" max="15903" width="20.875" style="30" bestFit="1" customWidth="1"/>
    <col min="15904" max="15904" width="19.375" style="30" customWidth="1"/>
    <col min="15905" max="15908" width="19.25" style="30" customWidth="1"/>
    <col min="15909" max="15909" width="19.625" style="30" customWidth="1"/>
    <col min="15910" max="15911" width="22.875" style="30" customWidth="1"/>
    <col min="15912" max="15915" width="19" style="30" customWidth="1"/>
    <col min="15916" max="15918" width="26.375" style="30" customWidth="1"/>
    <col min="15919" max="15919" width="27.125" style="30" customWidth="1"/>
    <col min="15920" max="16134" width="11.375" style="30"/>
    <col min="16135" max="16135" width="3.875" style="30" customWidth="1"/>
    <col min="16136" max="16140" width="0" style="30" hidden="1" customWidth="1"/>
    <col min="16141" max="16141" width="4.25" style="30" customWidth="1"/>
    <col min="16142" max="16142" width="41.75" style="30" customWidth="1"/>
    <col min="16143" max="16143" width="37.75" style="30" customWidth="1"/>
    <col min="16144" max="16144" width="15" style="30" customWidth="1"/>
    <col min="16145" max="16145" width="13.375" style="30" customWidth="1"/>
    <col min="16146" max="16146" width="16.875" style="30" customWidth="1"/>
    <col min="16147" max="16147" width="42.625" style="30" customWidth="1"/>
    <col min="16148" max="16148" width="52" style="30" customWidth="1"/>
    <col min="16149" max="16149" width="28.625" style="30" customWidth="1"/>
    <col min="16150" max="16150" width="19.75" style="30" bestFit="1" customWidth="1"/>
    <col min="16151" max="16151" width="34.125" style="30" bestFit="1" customWidth="1"/>
    <col min="16152" max="16152" width="26.875" style="30" bestFit="1" customWidth="1"/>
    <col min="16153" max="16153" width="27.375" style="30" customWidth="1"/>
    <col min="16154" max="16154" width="14.25" style="30" bestFit="1" customWidth="1"/>
    <col min="16155" max="16155" width="24.125" style="30" customWidth="1"/>
    <col min="16156" max="16156" width="40.625" style="30" bestFit="1" customWidth="1"/>
    <col min="16157" max="16158" width="40.625" style="30" customWidth="1"/>
    <col min="16159" max="16159" width="20.875" style="30" bestFit="1" customWidth="1"/>
    <col min="16160" max="16160" width="19.375" style="30" customWidth="1"/>
    <col min="16161" max="16164" width="19.25" style="30" customWidth="1"/>
    <col min="16165" max="16165" width="19.625" style="30" customWidth="1"/>
    <col min="16166" max="16167" width="22.875" style="30" customWidth="1"/>
    <col min="16168" max="16171" width="19" style="30" customWidth="1"/>
    <col min="16172" max="16174" width="26.375" style="30" customWidth="1"/>
    <col min="16175" max="16175" width="27.125" style="30" customWidth="1"/>
    <col min="16176" max="16384" width="11.375" style="30"/>
  </cols>
  <sheetData>
    <row r="2" spans="8:53" s="31" customFormat="1" ht="15" customHeight="1" x14ac:dyDescent="0.2">
      <c r="I2" s="115"/>
      <c r="J2" s="116" t="s">
        <v>166</v>
      </c>
      <c r="K2" s="116"/>
      <c r="L2" s="116"/>
      <c r="M2" s="116"/>
      <c r="N2" s="116"/>
      <c r="O2" s="116"/>
      <c r="P2" s="116" t="s">
        <v>176</v>
      </c>
    </row>
    <row r="3" spans="8:53" s="31" customFormat="1" ht="14.25" x14ac:dyDescent="0.2">
      <c r="I3" s="115"/>
      <c r="J3" s="116"/>
      <c r="K3" s="116"/>
      <c r="L3" s="116"/>
      <c r="M3" s="116"/>
      <c r="N3" s="116"/>
      <c r="O3" s="116"/>
      <c r="P3" s="117"/>
    </row>
    <row r="4" spans="8:53" s="31" customFormat="1" ht="33.6" customHeight="1" thickBot="1" x14ac:dyDescent="0.25">
      <c r="I4" s="115"/>
      <c r="J4" s="116"/>
      <c r="K4" s="116"/>
      <c r="L4" s="116"/>
      <c r="M4" s="116"/>
      <c r="N4" s="116"/>
      <c r="O4" s="116"/>
      <c r="P4" s="117"/>
    </row>
    <row r="5" spans="8:53" s="31" customFormat="1" ht="15.75" thickBot="1" x14ac:dyDescent="0.3">
      <c r="AL5" s="46" t="s">
        <v>149</v>
      </c>
      <c r="AM5" s="47"/>
      <c r="AN5" s="48"/>
      <c r="AO5" s="49" t="e">
        <f>+SUM(AO6:AO11)</f>
        <v>#DIV/0!</v>
      </c>
      <c r="AP5" s="50" t="e">
        <f>IF(AO5&lt;=4.49,"INADMISIBLE",IF(AO5&lt;=5.39,"TOLERABLE",IF(AO5&gt;5.39,"ADMISIBLE")))</f>
        <v>#DIV/0!</v>
      </c>
    </row>
    <row r="6" spans="8:53" s="31" customFormat="1" ht="15.75" thickBot="1" x14ac:dyDescent="0.3">
      <c r="AL6" s="42" t="str">
        <f>AK15</f>
        <v>DATOS EVALUACIÓN DE CARTERA</v>
      </c>
      <c r="AM6" s="43"/>
      <c r="AN6" s="44"/>
      <c r="AO6" s="45" t="e">
        <f>AK14</f>
        <v>#DIV/0!</v>
      </c>
    </row>
    <row r="7" spans="8:53" s="31" customFormat="1" x14ac:dyDescent="0.25">
      <c r="I7" s="124" t="s">
        <v>5</v>
      </c>
      <c r="J7" s="125"/>
      <c r="K7" s="126"/>
      <c r="L7" s="135"/>
      <c r="M7" s="136"/>
      <c r="N7" s="136"/>
      <c r="O7" s="136"/>
      <c r="P7" s="137"/>
      <c r="AL7" s="42" t="s">
        <v>4</v>
      </c>
      <c r="AM7" s="43"/>
      <c r="AN7" s="44"/>
      <c r="AO7" s="45" t="e">
        <f>+AL14</f>
        <v>#DIV/0!</v>
      </c>
    </row>
    <row r="8" spans="8:53" s="31" customFormat="1" x14ac:dyDescent="0.25">
      <c r="I8" s="127" t="s">
        <v>7</v>
      </c>
      <c r="J8" s="128"/>
      <c r="K8" s="129"/>
      <c r="L8" s="138"/>
      <c r="M8" s="139"/>
      <c r="N8" s="139"/>
      <c r="O8" s="139"/>
      <c r="P8" s="140"/>
      <c r="AL8" s="35" t="s">
        <v>6</v>
      </c>
      <c r="AM8" s="32"/>
      <c r="AN8" s="36"/>
      <c r="AO8" s="40" t="e">
        <f>+AM14</f>
        <v>#DIV/0!</v>
      </c>
    </row>
    <row r="9" spans="8:53" s="31" customFormat="1" x14ac:dyDescent="0.25">
      <c r="I9" s="127" t="s">
        <v>138</v>
      </c>
      <c r="J9" s="128"/>
      <c r="K9" s="129"/>
      <c r="L9" s="138"/>
      <c r="M9" s="139"/>
      <c r="N9" s="139"/>
      <c r="O9" s="139"/>
      <c r="P9" s="140"/>
      <c r="AL9" s="35" t="s">
        <v>8</v>
      </c>
      <c r="AM9" s="32"/>
      <c r="AN9" s="36"/>
      <c r="AO9" s="40" t="e">
        <f>+AN14</f>
        <v>#DIV/0!</v>
      </c>
    </row>
    <row r="10" spans="8:53" s="31" customFormat="1" x14ac:dyDescent="0.25">
      <c r="I10" s="127" t="s">
        <v>139</v>
      </c>
      <c r="J10" s="128"/>
      <c r="K10" s="129"/>
      <c r="L10" s="52"/>
      <c r="M10" s="133"/>
      <c r="N10" s="133"/>
      <c r="O10" s="133"/>
      <c r="P10" s="134"/>
      <c r="AL10" s="35" t="s">
        <v>9</v>
      </c>
      <c r="AM10" s="32"/>
      <c r="AN10" s="36"/>
      <c r="AO10" s="40" t="e">
        <f>+AO14</f>
        <v>#DIV/0!</v>
      </c>
    </row>
    <row r="11" spans="8:53" s="31" customFormat="1" ht="15.75" thickBot="1" x14ac:dyDescent="0.3">
      <c r="I11" s="104" t="s">
        <v>140</v>
      </c>
      <c r="J11" s="105"/>
      <c r="K11" s="106"/>
      <c r="L11" s="130"/>
      <c r="M11" s="131"/>
      <c r="N11" s="131"/>
      <c r="O11" s="131"/>
      <c r="P11" s="132"/>
      <c r="AL11" s="37" t="s">
        <v>10</v>
      </c>
      <c r="AM11" s="38"/>
      <c r="AN11" s="39"/>
      <c r="AO11" s="41" t="e">
        <f>+AP14</f>
        <v>#DIV/0!</v>
      </c>
    </row>
    <row r="12" spans="8:53" s="31" customFormat="1" x14ac:dyDescent="0.25">
      <c r="I12" s="33"/>
    </row>
    <row r="13" spans="8:53" s="31" customFormat="1" ht="15.75" thickBot="1" x14ac:dyDescent="0.3"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Y13" s="34"/>
    </row>
    <row r="14" spans="8:53" s="34" customFormat="1" ht="14.45" customHeight="1" thickBot="1" x14ac:dyDescent="0.25">
      <c r="H14" s="118" t="s">
        <v>11</v>
      </c>
      <c r="I14" s="119"/>
      <c r="J14" s="119"/>
      <c r="K14" s="119"/>
      <c r="L14" s="119"/>
      <c r="M14" s="119"/>
      <c r="N14" s="119"/>
      <c r="O14" s="120"/>
      <c r="P14" s="118" t="s">
        <v>12</v>
      </c>
      <c r="Q14" s="119"/>
      <c r="R14" s="120"/>
      <c r="S14" s="121" t="s">
        <v>13</v>
      </c>
      <c r="T14" s="122"/>
      <c r="U14" s="123"/>
      <c r="V14" s="121" t="s">
        <v>14</v>
      </c>
      <c r="W14" s="122"/>
      <c r="X14" s="122"/>
      <c r="Y14" s="122"/>
      <c r="Z14" s="123"/>
      <c r="AA14" s="121" t="s">
        <v>15</v>
      </c>
      <c r="AB14" s="122"/>
      <c r="AC14" s="122"/>
      <c r="AD14" s="123"/>
      <c r="AE14" s="121" t="s">
        <v>10</v>
      </c>
      <c r="AF14" s="122"/>
      <c r="AG14" s="123"/>
      <c r="AH14" s="122"/>
      <c r="AI14" s="122"/>
      <c r="AJ14" s="122"/>
      <c r="AK14" s="73" t="e">
        <f>AVERAGE(AK16:AK35)</f>
        <v>#DIV/0!</v>
      </c>
      <c r="AL14" s="74" t="e">
        <f>+AVERAGE(AL16:AL35)</f>
        <v>#DIV/0!</v>
      </c>
      <c r="AM14" s="74" t="e">
        <f>+AVERAGE(AM16:AM35)</f>
        <v>#DIV/0!</v>
      </c>
      <c r="AN14" s="74" t="e">
        <f>+AVERAGE(AN16:AN35)</f>
        <v>#DIV/0!</v>
      </c>
      <c r="AO14" s="74" t="e">
        <f>+AVERAGE(AO16:AO35)</f>
        <v>#DIV/0!</v>
      </c>
      <c r="AP14" s="75" t="e">
        <f>+AVERAGE(AP16:AP35)</f>
        <v>#DIV/0!</v>
      </c>
      <c r="AQ14" s="112" t="s">
        <v>125</v>
      </c>
      <c r="AR14" s="113"/>
      <c r="AS14" s="113"/>
      <c r="AT14" s="113"/>
      <c r="AU14" s="113"/>
      <c r="AV14" s="113"/>
      <c r="AW14" s="113"/>
      <c r="AX14" s="114"/>
    </row>
    <row r="15" spans="8:53" s="34" customFormat="1" ht="60.75" thickBot="1" x14ac:dyDescent="0.25">
      <c r="H15" s="76" t="s">
        <v>44</v>
      </c>
      <c r="I15" s="99" t="s">
        <v>16</v>
      </c>
      <c r="J15" s="83" t="s">
        <v>17</v>
      </c>
      <c r="K15" s="84" t="s">
        <v>18</v>
      </c>
      <c r="L15" s="84" t="s">
        <v>19</v>
      </c>
      <c r="M15" s="84" t="s">
        <v>20</v>
      </c>
      <c r="N15" s="84" t="s">
        <v>21</v>
      </c>
      <c r="O15" s="85" t="s">
        <v>22</v>
      </c>
      <c r="P15" s="77" t="s">
        <v>23</v>
      </c>
      <c r="Q15" s="78" t="s">
        <v>24</v>
      </c>
      <c r="R15" s="79" t="s">
        <v>22</v>
      </c>
      <c r="S15" s="77" t="s">
        <v>25</v>
      </c>
      <c r="T15" s="78" t="s">
        <v>24</v>
      </c>
      <c r="U15" s="79" t="s">
        <v>22</v>
      </c>
      <c r="V15" s="77" t="s">
        <v>26</v>
      </c>
      <c r="W15" s="78" t="s">
        <v>27</v>
      </c>
      <c r="X15" s="78" t="s">
        <v>28</v>
      </c>
      <c r="Y15" s="78" t="s">
        <v>24</v>
      </c>
      <c r="Z15" s="79" t="s">
        <v>22</v>
      </c>
      <c r="AA15" s="77" t="s">
        <v>29</v>
      </c>
      <c r="AB15" s="78" t="s">
        <v>30</v>
      </c>
      <c r="AC15" s="78" t="s">
        <v>24</v>
      </c>
      <c r="AD15" s="79" t="s">
        <v>22</v>
      </c>
      <c r="AE15" s="77" t="s">
        <v>31</v>
      </c>
      <c r="AF15" s="78" t="s">
        <v>32</v>
      </c>
      <c r="AG15" s="79" t="s">
        <v>22</v>
      </c>
      <c r="AH15" s="72" t="s">
        <v>150</v>
      </c>
      <c r="AI15" s="72" t="s">
        <v>151</v>
      </c>
      <c r="AJ15" s="82" t="s">
        <v>152</v>
      </c>
      <c r="AK15" s="83" t="str">
        <f>H14</f>
        <v>DATOS EVALUACIÓN DE CARTERA</v>
      </c>
      <c r="AL15" s="84" t="s">
        <v>4</v>
      </c>
      <c r="AM15" s="84" t="s">
        <v>6</v>
      </c>
      <c r="AN15" s="84" t="s">
        <v>33</v>
      </c>
      <c r="AO15" s="84" t="s">
        <v>34</v>
      </c>
      <c r="AP15" s="98" t="s">
        <v>10</v>
      </c>
      <c r="AQ15" s="77" t="s">
        <v>162</v>
      </c>
      <c r="AR15" s="80" t="s">
        <v>161</v>
      </c>
      <c r="AS15" s="78" t="s">
        <v>163</v>
      </c>
      <c r="AT15" s="80" t="s">
        <v>161</v>
      </c>
      <c r="AU15" s="78" t="s">
        <v>163</v>
      </c>
      <c r="AV15" s="80" t="s">
        <v>161</v>
      </c>
      <c r="AW15" s="78" t="s">
        <v>163</v>
      </c>
      <c r="AX15" s="81" t="s">
        <v>161</v>
      </c>
    </row>
    <row r="16" spans="8:53" s="51" customFormat="1" x14ac:dyDescent="0.25">
      <c r="H16" s="100">
        <v>1</v>
      </c>
      <c r="I16" s="95"/>
      <c r="J16" s="96"/>
      <c r="K16" s="96"/>
      <c r="L16" s="96"/>
      <c r="M16" s="96"/>
      <c r="N16" s="96"/>
      <c r="O16" s="97"/>
      <c r="P16" s="54"/>
      <c r="Q16" s="55"/>
      <c r="R16" s="56"/>
      <c r="S16" s="54"/>
      <c r="T16" s="55"/>
      <c r="U16" s="53"/>
      <c r="V16" s="54"/>
      <c r="W16" s="55"/>
      <c r="X16" s="55"/>
      <c r="Y16" s="55"/>
      <c r="Z16" s="56"/>
      <c r="AA16" s="55"/>
      <c r="AB16" s="55"/>
      <c r="AC16" s="55"/>
      <c r="AD16" s="56"/>
      <c r="AE16" s="54"/>
      <c r="AF16" s="55"/>
      <c r="AG16" s="56"/>
      <c r="AH16" s="57"/>
      <c r="AI16" s="57"/>
      <c r="AJ16" s="58"/>
      <c r="AK16" s="87"/>
      <c r="AL16" s="88"/>
      <c r="AM16" s="88"/>
      <c r="AN16" s="88"/>
      <c r="AO16" s="88"/>
      <c r="AP16" s="92"/>
      <c r="AQ16" s="54"/>
      <c r="AR16" s="55"/>
      <c r="AS16" s="55"/>
      <c r="AT16" s="55"/>
      <c r="AU16" s="55"/>
      <c r="AV16" s="55"/>
      <c r="AW16" s="55"/>
      <c r="AX16" s="56"/>
      <c r="AY16" s="71" t="s">
        <v>153</v>
      </c>
      <c r="AZ16" s="71">
        <v>1</v>
      </c>
      <c r="BA16" s="71"/>
    </row>
    <row r="17" spans="8:53" s="51" customFormat="1" x14ac:dyDescent="0.25">
      <c r="H17" s="101">
        <v>2</v>
      </c>
      <c r="I17" s="60"/>
      <c r="J17" s="61"/>
      <c r="K17" s="61"/>
      <c r="L17" s="61"/>
      <c r="M17" s="61"/>
      <c r="N17" s="61"/>
      <c r="O17" s="62"/>
      <c r="P17" s="60"/>
      <c r="Q17" s="61"/>
      <c r="R17" s="62"/>
      <c r="S17" s="60"/>
      <c r="T17" s="61"/>
      <c r="U17" s="59"/>
      <c r="V17" s="60"/>
      <c r="W17" s="61"/>
      <c r="X17" s="61"/>
      <c r="Y17" s="61"/>
      <c r="Z17" s="62"/>
      <c r="AA17" s="61"/>
      <c r="AB17" s="61"/>
      <c r="AC17" s="61"/>
      <c r="AD17" s="62"/>
      <c r="AE17" s="60"/>
      <c r="AF17" s="61"/>
      <c r="AG17" s="62"/>
      <c r="AH17" s="63"/>
      <c r="AI17" s="63"/>
      <c r="AJ17" s="64"/>
      <c r="AK17" s="89"/>
      <c r="AL17" s="86"/>
      <c r="AM17" s="86"/>
      <c r="AN17" s="86"/>
      <c r="AO17" s="86"/>
      <c r="AP17" s="93"/>
      <c r="AQ17" s="60"/>
      <c r="AR17" s="61"/>
      <c r="AS17" s="61"/>
      <c r="AT17" s="61"/>
      <c r="AU17" s="61"/>
      <c r="AV17" s="61"/>
      <c r="AW17" s="61"/>
      <c r="AX17" s="62"/>
      <c r="AY17" s="71" t="s">
        <v>154</v>
      </c>
      <c r="AZ17" s="71">
        <v>0.5</v>
      </c>
      <c r="BA17" s="71"/>
    </row>
    <row r="18" spans="8:53" s="51" customFormat="1" x14ac:dyDescent="0.25">
      <c r="H18" s="101">
        <v>3</v>
      </c>
      <c r="I18" s="60"/>
      <c r="J18" s="61"/>
      <c r="K18" s="61"/>
      <c r="L18" s="61"/>
      <c r="M18" s="61"/>
      <c r="N18" s="61"/>
      <c r="O18" s="62"/>
      <c r="P18" s="60"/>
      <c r="Q18" s="61"/>
      <c r="R18" s="62"/>
      <c r="S18" s="60"/>
      <c r="T18" s="61"/>
      <c r="U18" s="59"/>
      <c r="V18" s="60"/>
      <c r="W18" s="61"/>
      <c r="X18" s="61"/>
      <c r="Y18" s="61"/>
      <c r="Z18" s="62"/>
      <c r="AA18" s="61"/>
      <c r="AB18" s="61"/>
      <c r="AC18" s="61"/>
      <c r="AD18" s="62"/>
      <c r="AE18" s="60"/>
      <c r="AF18" s="61"/>
      <c r="AG18" s="62"/>
      <c r="AH18" s="63"/>
      <c r="AI18" s="63"/>
      <c r="AJ18" s="64"/>
      <c r="AK18" s="89"/>
      <c r="AL18" s="86"/>
      <c r="AM18" s="86"/>
      <c r="AN18" s="86"/>
      <c r="AO18" s="86"/>
      <c r="AP18" s="93"/>
      <c r="AQ18" s="60"/>
      <c r="AR18" s="61"/>
      <c r="AS18" s="61"/>
      <c r="AT18" s="61"/>
      <c r="AU18" s="61"/>
      <c r="AV18" s="61"/>
      <c r="AW18" s="61"/>
      <c r="AX18" s="62"/>
      <c r="AY18" s="71" t="s">
        <v>155</v>
      </c>
      <c r="AZ18" s="71">
        <v>0</v>
      </c>
      <c r="BA18" s="71"/>
    </row>
    <row r="19" spans="8:53" s="51" customFormat="1" x14ac:dyDescent="0.25">
      <c r="H19" s="101">
        <v>4</v>
      </c>
      <c r="I19" s="60"/>
      <c r="J19" s="61"/>
      <c r="K19" s="61"/>
      <c r="L19" s="61"/>
      <c r="M19" s="61"/>
      <c r="N19" s="61"/>
      <c r="O19" s="62"/>
      <c r="P19" s="60"/>
      <c r="Q19" s="61"/>
      <c r="R19" s="62"/>
      <c r="S19" s="60"/>
      <c r="T19" s="61"/>
      <c r="U19" s="59"/>
      <c r="V19" s="60"/>
      <c r="W19" s="61"/>
      <c r="X19" s="61"/>
      <c r="Y19" s="61"/>
      <c r="Z19" s="62"/>
      <c r="AA19" s="61"/>
      <c r="AB19" s="61"/>
      <c r="AC19" s="61"/>
      <c r="AD19" s="62"/>
      <c r="AE19" s="60"/>
      <c r="AF19" s="61"/>
      <c r="AG19" s="62"/>
      <c r="AH19" s="63"/>
      <c r="AI19" s="63"/>
      <c r="AJ19" s="64"/>
      <c r="AK19" s="89"/>
      <c r="AL19" s="86"/>
      <c r="AM19" s="86"/>
      <c r="AN19" s="86"/>
      <c r="AO19" s="86"/>
      <c r="AP19" s="93"/>
      <c r="AQ19" s="60"/>
      <c r="AR19" s="61"/>
      <c r="AS19" s="61"/>
      <c r="AT19" s="61"/>
      <c r="AU19" s="61"/>
      <c r="AV19" s="61"/>
      <c r="AW19" s="61"/>
      <c r="AX19" s="62"/>
    </row>
    <row r="20" spans="8:53" s="51" customFormat="1" x14ac:dyDescent="0.25">
      <c r="H20" s="101">
        <v>5</v>
      </c>
      <c r="I20" s="60"/>
      <c r="J20" s="61"/>
      <c r="K20" s="61"/>
      <c r="L20" s="61"/>
      <c r="M20" s="61"/>
      <c r="N20" s="61"/>
      <c r="O20" s="62"/>
      <c r="P20" s="60"/>
      <c r="Q20" s="61"/>
      <c r="R20" s="62"/>
      <c r="S20" s="60"/>
      <c r="T20" s="61"/>
      <c r="U20" s="59"/>
      <c r="V20" s="60"/>
      <c r="W20" s="61"/>
      <c r="X20" s="61"/>
      <c r="Y20" s="61"/>
      <c r="Z20" s="62"/>
      <c r="AA20" s="61"/>
      <c r="AB20" s="61"/>
      <c r="AC20" s="61"/>
      <c r="AD20" s="62"/>
      <c r="AE20" s="60"/>
      <c r="AF20" s="61"/>
      <c r="AG20" s="62"/>
      <c r="AH20" s="63"/>
      <c r="AI20" s="63"/>
      <c r="AJ20" s="64"/>
      <c r="AK20" s="89"/>
      <c r="AL20" s="86"/>
      <c r="AM20" s="86"/>
      <c r="AN20" s="86"/>
      <c r="AO20" s="86"/>
      <c r="AP20" s="93"/>
      <c r="AQ20" s="60"/>
      <c r="AR20" s="61"/>
      <c r="AS20" s="61"/>
      <c r="AT20" s="61"/>
      <c r="AU20" s="61"/>
      <c r="AV20" s="61"/>
      <c r="AW20" s="61"/>
      <c r="AX20" s="62"/>
    </row>
    <row r="21" spans="8:53" s="51" customFormat="1" x14ac:dyDescent="0.25">
      <c r="H21" s="101">
        <v>6</v>
      </c>
      <c r="I21" s="60"/>
      <c r="J21" s="61"/>
      <c r="K21" s="61"/>
      <c r="L21" s="61"/>
      <c r="M21" s="61"/>
      <c r="N21" s="61"/>
      <c r="O21" s="62"/>
      <c r="P21" s="60"/>
      <c r="Q21" s="61"/>
      <c r="R21" s="62"/>
      <c r="S21" s="60"/>
      <c r="T21" s="61"/>
      <c r="U21" s="59"/>
      <c r="V21" s="60"/>
      <c r="W21" s="61"/>
      <c r="X21" s="61"/>
      <c r="Y21" s="61"/>
      <c r="Z21" s="62"/>
      <c r="AA21" s="61"/>
      <c r="AB21" s="61"/>
      <c r="AC21" s="61"/>
      <c r="AD21" s="62"/>
      <c r="AE21" s="60"/>
      <c r="AF21" s="61"/>
      <c r="AG21" s="62"/>
      <c r="AH21" s="63"/>
      <c r="AI21" s="63"/>
      <c r="AJ21" s="64"/>
      <c r="AK21" s="89"/>
      <c r="AL21" s="86"/>
      <c r="AM21" s="86"/>
      <c r="AN21" s="86"/>
      <c r="AO21" s="86"/>
      <c r="AP21" s="93"/>
      <c r="AQ21" s="60"/>
      <c r="AR21" s="61"/>
      <c r="AS21" s="61"/>
      <c r="AT21" s="61"/>
      <c r="AU21" s="61"/>
      <c r="AV21" s="61"/>
      <c r="AW21" s="61"/>
      <c r="AX21" s="62"/>
    </row>
    <row r="22" spans="8:53" s="51" customFormat="1" x14ac:dyDescent="0.25">
      <c r="H22" s="101">
        <v>7</v>
      </c>
      <c r="I22" s="60"/>
      <c r="J22" s="61"/>
      <c r="K22" s="61"/>
      <c r="L22" s="61"/>
      <c r="M22" s="61"/>
      <c r="N22" s="61"/>
      <c r="O22" s="62"/>
      <c r="P22" s="60"/>
      <c r="Q22" s="61"/>
      <c r="R22" s="62"/>
      <c r="S22" s="60"/>
      <c r="T22" s="61"/>
      <c r="U22" s="59"/>
      <c r="V22" s="60"/>
      <c r="W22" s="61"/>
      <c r="X22" s="61"/>
      <c r="Y22" s="61"/>
      <c r="Z22" s="62"/>
      <c r="AA22" s="61"/>
      <c r="AB22" s="61"/>
      <c r="AC22" s="61"/>
      <c r="AD22" s="62"/>
      <c r="AE22" s="60"/>
      <c r="AF22" s="61"/>
      <c r="AG22" s="62"/>
      <c r="AH22" s="63"/>
      <c r="AI22" s="63"/>
      <c r="AJ22" s="64"/>
      <c r="AK22" s="89"/>
      <c r="AL22" s="86"/>
      <c r="AM22" s="86"/>
      <c r="AN22" s="86"/>
      <c r="AO22" s="86"/>
      <c r="AP22" s="93"/>
      <c r="AQ22" s="60"/>
      <c r="AR22" s="61"/>
      <c r="AS22" s="61"/>
      <c r="AT22" s="61"/>
      <c r="AU22" s="61"/>
      <c r="AV22" s="61"/>
      <c r="AW22" s="61"/>
      <c r="AX22" s="62"/>
    </row>
    <row r="23" spans="8:53" s="51" customFormat="1" x14ac:dyDescent="0.25">
      <c r="H23" s="101">
        <v>8</v>
      </c>
      <c r="I23" s="60"/>
      <c r="J23" s="61"/>
      <c r="K23" s="61"/>
      <c r="L23" s="61"/>
      <c r="M23" s="61"/>
      <c r="N23" s="61"/>
      <c r="O23" s="62"/>
      <c r="P23" s="60"/>
      <c r="Q23" s="61"/>
      <c r="R23" s="62"/>
      <c r="S23" s="60"/>
      <c r="T23" s="61"/>
      <c r="U23" s="59"/>
      <c r="V23" s="60"/>
      <c r="W23" s="61"/>
      <c r="X23" s="61"/>
      <c r="Y23" s="61"/>
      <c r="Z23" s="62"/>
      <c r="AA23" s="61"/>
      <c r="AB23" s="61"/>
      <c r="AC23" s="61"/>
      <c r="AD23" s="62"/>
      <c r="AE23" s="60"/>
      <c r="AF23" s="61"/>
      <c r="AG23" s="62"/>
      <c r="AH23" s="63"/>
      <c r="AI23" s="63"/>
      <c r="AJ23" s="64"/>
      <c r="AK23" s="89"/>
      <c r="AL23" s="86"/>
      <c r="AM23" s="86"/>
      <c r="AN23" s="86"/>
      <c r="AO23" s="86"/>
      <c r="AP23" s="93"/>
      <c r="AQ23" s="60"/>
      <c r="AR23" s="61"/>
      <c r="AS23" s="61"/>
      <c r="AT23" s="61"/>
      <c r="AU23" s="61"/>
      <c r="AV23" s="61"/>
      <c r="AW23" s="61"/>
      <c r="AX23" s="62"/>
    </row>
    <row r="24" spans="8:53" s="51" customFormat="1" x14ac:dyDescent="0.25">
      <c r="H24" s="101">
        <v>9</v>
      </c>
      <c r="I24" s="60"/>
      <c r="J24" s="61"/>
      <c r="K24" s="61"/>
      <c r="L24" s="61"/>
      <c r="M24" s="61"/>
      <c r="N24" s="61"/>
      <c r="O24" s="62"/>
      <c r="P24" s="60"/>
      <c r="Q24" s="61"/>
      <c r="R24" s="62"/>
      <c r="S24" s="60"/>
      <c r="T24" s="61"/>
      <c r="U24" s="59"/>
      <c r="V24" s="60"/>
      <c r="W24" s="61"/>
      <c r="X24" s="61"/>
      <c r="Y24" s="61"/>
      <c r="Z24" s="62"/>
      <c r="AA24" s="61"/>
      <c r="AB24" s="61"/>
      <c r="AC24" s="61"/>
      <c r="AD24" s="62"/>
      <c r="AE24" s="60"/>
      <c r="AF24" s="61"/>
      <c r="AG24" s="62"/>
      <c r="AH24" s="63"/>
      <c r="AI24" s="63"/>
      <c r="AJ24" s="64"/>
      <c r="AK24" s="89"/>
      <c r="AL24" s="86"/>
      <c r="AM24" s="86"/>
      <c r="AN24" s="86"/>
      <c r="AO24" s="86"/>
      <c r="AP24" s="93"/>
      <c r="AQ24" s="60"/>
      <c r="AR24" s="61"/>
      <c r="AS24" s="61"/>
      <c r="AT24" s="61"/>
      <c r="AU24" s="61"/>
      <c r="AV24" s="61"/>
      <c r="AW24" s="61"/>
      <c r="AX24" s="62"/>
    </row>
    <row r="25" spans="8:53" s="51" customFormat="1" x14ac:dyDescent="0.25">
      <c r="H25" s="101">
        <v>10</v>
      </c>
      <c r="I25" s="60"/>
      <c r="J25" s="61"/>
      <c r="K25" s="61"/>
      <c r="L25" s="61"/>
      <c r="M25" s="61"/>
      <c r="N25" s="61"/>
      <c r="O25" s="62"/>
      <c r="P25" s="60"/>
      <c r="Q25" s="61"/>
      <c r="R25" s="62"/>
      <c r="S25" s="60"/>
      <c r="T25" s="61"/>
      <c r="U25" s="59"/>
      <c r="V25" s="60"/>
      <c r="W25" s="61"/>
      <c r="X25" s="61"/>
      <c r="Y25" s="61"/>
      <c r="Z25" s="62"/>
      <c r="AA25" s="61"/>
      <c r="AB25" s="61"/>
      <c r="AC25" s="61"/>
      <c r="AD25" s="62"/>
      <c r="AE25" s="60"/>
      <c r="AF25" s="61"/>
      <c r="AG25" s="62"/>
      <c r="AH25" s="63"/>
      <c r="AI25" s="63"/>
      <c r="AJ25" s="64"/>
      <c r="AK25" s="89"/>
      <c r="AL25" s="86"/>
      <c r="AM25" s="86"/>
      <c r="AN25" s="86"/>
      <c r="AO25" s="86"/>
      <c r="AP25" s="93"/>
      <c r="AQ25" s="60"/>
      <c r="AR25" s="61"/>
      <c r="AS25" s="61"/>
      <c r="AT25" s="61"/>
      <c r="AU25" s="61"/>
      <c r="AV25" s="61"/>
      <c r="AW25" s="61"/>
      <c r="AX25" s="62"/>
    </row>
    <row r="26" spans="8:53" s="51" customFormat="1" x14ac:dyDescent="0.25">
      <c r="H26" s="101">
        <v>11</v>
      </c>
      <c r="I26" s="60"/>
      <c r="J26" s="61"/>
      <c r="K26" s="61"/>
      <c r="L26" s="61"/>
      <c r="M26" s="61"/>
      <c r="N26" s="61"/>
      <c r="O26" s="62"/>
      <c r="P26" s="60"/>
      <c r="Q26" s="61"/>
      <c r="R26" s="62"/>
      <c r="S26" s="60"/>
      <c r="T26" s="61"/>
      <c r="U26" s="59"/>
      <c r="V26" s="60"/>
      <c r="W26" s="61"/>
      <c r="X26" s="61"/>
      <c r="Y26" s="61"/>
      <c r="Z26" s="62"/>
      <c r="AA26" s="61"/>
      <c r="AB26" s="61"/>
      <c r="AC26" s="61"/>
      <c r="AD26" s="62"/>
      <c r="AE26" s="60"/>
      <c r="AF26" s="61"/>
      <c r="AG26" s="62"/>
      <c r="AH26" s="63"/>
      <c r="AI26" s="63"/>
      <c r="AJ26" s="64"/>
      <c r="AK26" s="89"/>
      <c r="AL26" s="86"/>
      <c r="AM26" s="86"/>
      <c r="AN26" s="86"/>
      <c r="AO26" s="86"/>
      <c r="AP26" s="93"/>
      <c r="AQ26" s="60"/>
      <c r="AR26" s="61"/>
      <c r="AS26" s="61"/>
      <c r="AT26" s="61"/>
      <c r="AU26" s="61"/>
      <c r="AV26" s="61"/>
      <c r="AW26" s="61"/>
      <c r="AX26" s="62"/>
    </row>
    <row r="27" spans="8:53" s="51" customFormat="1" x14ac:dyDescent="0.25">
      <c r="H27" s="101">
        <v>12</v>
      </c>
      <c r="I27" s="60"/>
      <c r="J27" s="61"/>
      <c r="K27" s="61"/>
      <c r="L27" s="61"/>
      <c r="M27" s="61"/>
      <c r="N27" s="61"/>
      <c r="O27" s="62"/>
      <c r="P27" s="60"/>
      <c r="Q27" s="61"/>
      <c r="R27" s="62"/>
      <c r="S27" s="60"/>
      <c r="T27" s="61"/>
      <c r="U27" s="59"/>
      <c r="V27" s="60"/>
      <c r="W27" s="61"/>
      <c r="X27" s="61"/>
      <c r="Y27" s="61"/>
      <c r="Z27" s="62"/>
      <c r="AA27" s="61"/>
      <c r="AB27" s="61"/>
      <c r="AC27" s="61"/>
      <c r="AD27" s="62"/>
      <c r="AE27" s="60"/>
      <c r="AF27" s="61"/>
      <c r="AG27" s="62"/>
      <c r="AH27" s="63"/>
      <c r="AI27" s="63"/>
      <c r="AJ27" s="64"/>
      <c r="AK27" s="89"/>
      <c r="AL27" s="86"/>
      <c r="AM27" s="86"/>
      <c r="AN27" s="86"/>
      <c r="AO27" s="86"/>
      <c r="AP27" s="93"/>
      <c r="AQ27" s="60"/>
      <c r="AR27" s="61"/>
      <c r="AS27" s="61"/>
      <c r="AT27" s="61"/>
      <c r="AU27" s="61"/>
      <c r="AV27" s="61"/>
      <c r="AW27" s="61"/>
      <c r="AX27" s="62"/>
    </row>
    <row r="28" spans="8:53" s="51" customFormat="1" x14ac:dyDescent="0.25">
      <c r="H28" s="101">
        <v>13</v>
      </c>
      <c r="I28" s="60"/>
      <c r="J28" s="61"/>
      <c r="K28" s="61"/>
      <c r="L28" s="61"/>
      <c r="M28" s="61"/>
      <c r="N28" s="61"/>
      <c r="O28" s="62"/>
      <c r="P28" s="60"/>
      <c r="Q28" s="61"/>
      <c r="R28" s="62"/>
      <c r="S28" s="60"/>
      <c r="T28" s="61"/>
      <c r="U28" s="59"/>
      <c r="V28" s="60"/>
      <c r="W28" s="61"/>
      <c r="X28" s="61"/>
      <c r="Y28" s="61"/>
      <c r="Z28" s="62"/>
      <c r="AA28" s="61"/>
      <c r="AB28" s="61"/>
      <c r="AC28" s="61"/>
      <c r="AD28" s="62"/>
      <c r="AE28" s="60"/>
      <c r="AF28" s="61"/>
      <c r="AG28" s="62"/>
      <c r="AH28" s="63"/>
      <c r="AI28" s="63"/>
      <c r="AJ28" s="64"/>
      <c r="AK28" s="89"/>
      <c r="AL28" s="86"/>
      <c r="AM28" s="86"/>
      <c r="AN28" s="86"/>
      <c r="AO28" s="86"/>
      <c r="AP28" s="93"/>
      <c r="AQ28" s="60"/>
      <c r="AR28" s="61"/>
      <c r="AS28" s="61"/>
      <c r="AT28" s="61"/>
      <c r="AU28" s="61"/>
      <c r="AV28" s="61"/>
      <c r="AW28" s="61"/>
      <c r="AX28" s="62"/>
    </row>
    <row r="29" spans="8:53" s="51" customFormat="1" x14ac:dyDescent="0.25">
      <c r="H29" s="101">
        <v>14</v>
      </c>
      <c r="I29" s="60"/>
      <c r="J29" s="61"/>
      <c r="K29" s="61"/>
      <c r="L29" s="61"/>
      <c r="M29" s="61"/>
      <c r="N29" s="61"/>
      <c r="O29" s="62"/>
      <c r="P29" s="60"/>
      <c r="Q29" s="61"/>
      <c r="R29" s="62"/>
      <c r="S29" s="60"/>
      <c r="T29" s="61"/>
      <c r="U29" s="59"/>
      <c r="V29" s="60"/>
      <c r="W29" s="61"/>
      <c r="X29" s="61"/>
      <c r="Y29" s="61"/>
      <c r="Z29" s="62"/>
      <c r="AA29" s="61"/>
      <c r="AB29" s="61"/>
      <c r="AC29" s="61"/>
      <c r="AD29" s="62"/>
      <c r="AE29" s="60"/>
      <c r="AF29" s="61"/>
      <c r="AG29" s="62"/>
      <c r="AH29" s="63"/>
      <c r="AI29" s="63"/>
      <c r="AJ29" s="64"/>
      <c r="AK29" s="89"/>
      <c r="AL29" s="86"/>
      <c r="AM29" s="86"/>
      <c r="AN29" s="86"/>
      <c r="AO29" s="86"/>
      <c r="AP29" s="93"/>
      <c r="AQ29" s="60"/>
      <c r="AR29" s="61"/>
      <c r="AS29" s="61"/>
      <c r="AT29" s="61"/>
      <c r="AU29" s="61"/>
      <c r="AV29" s="61"/>
      <c r="AW29" s="61"/>
      <c r="AX29" s="62"/>
    </row>
    <row r="30" spans="8:53" s="51" customFormat="1" x14ac:dyDescent="0.25">
      <c r="H30" s="101">
        <v>15</v>
      </c>
      <c r="I30" s="60"/>
      <c r="J30" s="61"/>
      <c r="K30" s="61"/>
      <c r="L30" s="61"/>
      <c r="M30" s="61"/>
      <c r="N30" s="61"/>
      <c r="O30" s="62"/>
      <c r="P30" s="60"/>
      <c r="Q30" s="61"/>
      <c r="R30" s="62"/>
      <c r="S30" s="60"/>
      <c r="T30" s="61"/>
      <c r="U30" s="59"/>
      <c r="V30" s="60"/>
      <c r="W30" s="61"/>
      <c r="X30" s="61"/>
      <c r="Y30" s="61"/>
      <c r="Z30" s="62"/>
      <c r="AA30" s="61"/>
      <c r="AB30" s="61"/>
      <c r="AC30" s="61"/>
      <c r="AD30" s="62"/>
      <c r="AE30" s="60"/>
      <c r="AF30" s="61"/>
      <c r="AG30" s="62"/>
      <c r="AH30" s="63"/>
      <c r="AI30" s="63"/>
      <c r="AJ30" s="64"/>
      <c r="AK30" s="89"/>
      <c r="AL30" s="86"/>
      <c r="AM30" s="86"/>
      <c r="AN30" s="86"/>
      <c r="AO30" s="86"/>
      <c r="AP30" s="93"/>
      <c r="AQ30" s="60"/>
      <c r="AR30" s="61"/>
      <c r="AS30" s="61"/>
      <c r="AT30" s="61"/>
      <c r="AU30" s="61"/>
      <c r="AV30" s="61"/>
      <c r="AW30" s="61"/>
      <c r="AX30" s="62"/>
    </row>
    <row r="31" spans="8:53" s="51" customFormat="1" x14ac:dyDescent="0.25">
      <c r="H31" s="101">
        <v>16</v>
      </c>
      <c r="I31" s="60"/>
      <c r="J31" s="61"/>
      <c r="K31" s="61"/>
      <c r="L31" s="61"/>
      <c r="M31" s="61"/>
      <c r="N31" s="61"/>
      <c r="O31" s="62"/>
      <c r="P31" s="60"/>
      <c r="Q31" s="61"/>
      <c r="R31" s="62"/>
      <c r="S31" s="60"/>
      <c r="T31" s="61"/>
      <c r="U31" s="59"/>
      <c r="V31" s="60"/>
      <c r="W31" s="61"/>
      <c r="X31" s="61"/>
      <c r="Y31" s="61"/>
      <c r="Z31" s="62"/>
      <c r="AA31" s="61"/>
      <c r="AB31" s="61"/>
      <c r="AC31" s="61"/>
      <c r="AD31" s="62"/>
      <c r="AE31" s="60"/>
      <c r="AF31" s="61"/>
      <c r="AG31" s="62"/>
      <c r="AH31" s="63"/>
      <c r="AI31" s="63"/>
      <c r="AJ31" s="64"/>
      <c r="AK31" s="89"/>
      <c r="AL31" s="86"/>
      <c r="AM31" s="86"/>
      <c r="AN31" s="86"/>
      <c r="AO31" s="86"/>
      <c r="AP31" s="93"/>
      <c r="AQ31" s="60"/>
      <c r="AR31" s="61"/>
      <c r="AS31" s="61"/>
      <c r="AT31" s="61"/>
      <c r="AU31" s="61"/>
      <c r="AV31" s="61"/>
      <c r="AW31" s="61"/>
      <c r="AX31" s="62"/>
    </row>
    <row r="32" spans="8:53" s="51" customFormat="1" x14ac:dyDescent="0.25">
      <c r="H32" s="101">
        <v>17</v>
      </c>
      <c r="I32" s="60"/>
      <c r="J32" s="61"/>
      <c r="K32" s="61"/>
      <c r="L32" s="61"/>
      <c r="M32" s="61"/>
      <c r="N32" s="61"/>
      <c r="O32" s="62"/>
      <c r="P32" s="60"/>
      <c r="Q32" s="61"/>
      <c r="R32" s="62"/>
      <c r="S32" s="60"/>
      <c r="T32" s="61"/>
      <c r="U32" s="59"/>
      <c r="V32" s="60"/>
      <c r="W32" s="61"/>
      <c r="X32" s="61"/>
      <c r="Y32" s="61"/>
      <c r="Z32" s="62"/>
      <c r="AA32" s="61"/>
      <c r="AB32" s="61"/>
      <c r="AC32" s="61"/>
      <c r="AD32" s="62"/>
      <c r="AE32" s="60"/>
      <c r="AF32" s="61"/>
      <c r="AG32" s="62"/>
      <c r="AH32" s="63"/>
      <c r="AI32" s="63"/>
      <c r="AJ32" s="64"/>
      <c r="AK32" s="89"/>
      <c r="AL32" s="86"/>
      <c r="AM32" s="86"/>
      <c r="AN32" s="86"/>
      <c r="AO32" s="86"/>
      <c r="AP32" s="93"/>
      <c r="AQ32" s="60"/>
      <c r="AR32" s="61"/>
      <c r="AS32" s="61"/>
      <c r="AT32" s="61"/>
      <c r="AU32" s="61"/>
      <c r="AV32" s="61"/>
      <c r="AW32" s="61"/>
      <c r="AX32" s="62"/>
    </row>
    <row r="33" spans="8:50" s="51" customFormat="1" x14ac:dyDescent="0.25">
      <c r="H33" s="101">
        <v>18</v>
      </c>
      <c r="I33" s="60"/>
      <c r="J33" s="61"/>
      <c r="K33" s="61"/>
      <c r="L33" s="61"/>
      <c r="M33" s="61"/>
      <c r="N33" s="61"/>
      <c r="O33" s="62"/>
      <c r="P33" s="60"/>
      <c r="Q33" s="61"/>
      <c r="R33" s="62"/>
      <c r="S33" s="60"/>
      <c r="T33" s="61"/>
      <c r="U33" s="59"/>
      <c r="V33" s="60"/>
      <c r="W33" s="61"/>
      <c r="X33" s="61"/>
      <c r="Y33" s="61"/>
      <c r="Z33" s="62"/>
      <c r="AA33" s="61"/>
      <c r="AB33" s="61"/>
      <c r="AC33" s="61"/>
      <c r="AD33" s="62"/>
      <c r="AE33" s="60"/>
      <c r="AF33" s="61"/>
      <c r="AG33" s="62"/>
      <c r="AH33" s="63"/>
      <c r="AI33" s="63"/>
      <c r="AJ33" s="64"/>
      <c r="AK33" s="89"/>
      <c r="AL33" s="86"/>
      <c r="AM33" s="86"/>
      <c r="AN33" s="86"/>
      <c r="AO33" s="86"/>
      <c r="AP33" s="93"/>
      <c r="AQ33" s="60"/>
      <c r="AR33" s="61"/>
      <c r="AS33" s="61"/>
      <c r="AT33" s="61"/>
      <c r="AU33" s="61"/>
      <c r="AV33" s="61"/>
      <c r="AW33" s="61"/>
      <c r="AX33" s="62"/>
    </row>
    <row r="34" spans="8:50" s="51" customFormat="1" x14ac:dyDescent="0.25">
      <c r="H34" s="101">
        <v>19</v>
      </c>
      <c r="I34" s="60"/>
      <c r="J34" s="61"/>
      <c r="K34" s="61"/>
      <c r="L34" s="61"/>
      <c r="M34" s="61"/>
      <c r="N34" s="61"/>
      <c r="O34" s="62"/>
      <c r="P34" s="60"/>
      <c r="Q34" s="61"/>
      <c r="R34" s="62"/>
      <c r="S34" s="60"/>
      <c r="T34" s="61"/>
      <c r="U34" s="59"/>
      <c r="V34" s="60"/>
      <c r="W34" s="61"/>
      <c r="X34" s="61"/>
      <c r="Y34" s="61"/>
      <c r="Z34" s="62"/>
      <c r="AA34" s="61"/>
      <c r="AB34" s="61"/>
      <c r="AC34" s="61"/>
      <c r="AD34" s="62"/>
      <c r="AE34" s="60"/>
      <c r="AF34" s="61"/>
      <c r="AG34" s="62"/>
      <c r="AH34" s="63"/>
      <c r="AI34" s="63"/>
      <c r="AJ34" s="64"/>
      <c r="AK34" s="89"/>
      <c r="AL34" s="86"/>
      <c r="AM34" s="86"/>
      <c r="AN34" s="86"/>
      <c r="AO34" s="86"/>
      <c r="AP34" s="93"/>
      <c r="AQ34" s="60"/>
      <c r="AR34" s="61"/>
      <c r="AS34" s="61"/>
      <c r="AT34" s="61"/>
      <c r="AU34" s="61"/>
      <c r="AV34" s="61"/>
      <c r="AW34" s="61"/>
      <c r="AX34" s="62"/>
    </row>
    <row r="35" spans="8:50" s="51" customFormat="1" ht="15.75" thickBot="1" x14ac:dyDescent="0.3">
      <c r="H35" s="102">
        <v>20</v>
      </c>
      <c r="I35" s="66"/>
      <c r="J35" s="67"/>
      <c r="K35" s="67"/>
      <c r="L35" s="67"/>
      <c r="M35" s="67"/>
      <c r="N35" s="67"/>
      <c r="O35" s="68"/>
      <c r="P35" s="66"/>
      <c r="Q35" s="67"/>
      <c r="R35" s="68"/>
      <c r="S35" s="66"/>
      <c r="T35" s="67"/>
      <c r="U35" s="65"/>
      <c r="V35" s="66"/>
      <c r="W35" s="67"/>
      <c r="X35" s="67"/>
      <c r="Y35" s="67"/>
      <c r="Z35" s="68"/>
      <c r="AA35" s="67"/>
      <c r="AB35" s="67"/>
      <c r="AC35" s="67"/>
      <c r="AD35" s="68"/>
      <c r="AE35" s="66"/>
      <c r="AF35" s="67"/>
      <c r="AG35" s="68"/>
      <c r="AH35" s="69"/>
      <c r="AI35" s="69"/>
      <c r="AJ35" s="70"/>
      <c r="AK35" s="90"/>
      <c r="AL35" s="91"/>
      <c r="AM35" s="91"/>
      <c r="AN35" s="91"/>
      <c r="AO35" s="91"/>
      <c r="AP35" s="94"/>
      <c r="AQ35" s="66"/>
      <c r="AR35" s="67"/>
      <c r="AS35" s="67"/>
      <c r="AT35" s="67"/>
      <c r="AU35" s="67"/>
      <c r="AV35" s="67"/>
      <c r="AW35" s="67"/>
      <c r="AX35" s="68"/>
    </row>
    <row r="37" spans="8:50" x14ac:dyDescent="0.25">
      <c r="H37" s="108" t="s">
        <v>136</v>
      </c>
      <c r="I37" s="108"/>
      <c r="J37" s="108"/>
      <c r="K37" s="108"/>
      <c r="L37" s="108"/>
      <c r="M37" s="108"/>
      <c r="N37" s="108"/>
      <c r="O37" s="108"/>
    </row>
    <row r="38" spans="8:50" ht="84.75" customHeight="1" x14ac:dyDescent="0.25">
      <c r="H38" s="107"/>
      <c r="I38" s="107"/>
      <c r="J38" s="107"/>
      <c r="K38" s="107"/>
      <c r="L38" s="107"/>
      <c r="M38" s="107"/>
      <c r="N38" s="107"/>
      <c r="O38" s="107"/>
    </row>
    <row r="41" spans="8:50" ht="15" customHeight="1" x14ac:dyDescent="0.25">
      <c r="H41" s="144" t="s">
        <v>2</v>
      </c>
      <c r="I41" s="145"/>
      <c r="J41" s="141" t="s">
        <v>172</v>
      </c>
      <c r="K41" s="142"/>
      <c r="L41" s="142"/>
      <c r="M41" s="142"/>
      <c r="N41" s="142"/>
      <c r="O41" s="143"/>
    </row>
    <row r="42" spans="8:50" x14ac:dyDescent="0.25">
      <c r="H42" s="146" t="s">
        <v>173</v>
      </c>
      <c r="I42" s="147"/>
      <c r="J42" s="109" t="s">
        <v>174</v>
      </c>
      <c r="K42" s="110"/>
      <c r="L42" s="110"/>
      <c r="M42" s="110"/>
      <c r="N42" s="110"/>
      <c r="O42" s="111"/>
    </row>
    <row r="43" spans="8:50" x14ac:dyDescent="0.25">
      <c r="H43" s="146"/>
      <c r="I43" s="147"/>
      <c r="J43" s="109" t="s">
        <v>175</v>
      </c>
      <c r="K43" s="110"/>
      <c r="L43" s="110"/>
      <c r="M43" s="110"/>
      <c r="N43" s="110"/>
      <c r="O43" s="111"/>
    </row>
    <row r="44" spans="8:50" x14ac:dyDescent="0.25">
      <c r="H44" s="148"/>
      <c r="I44" s="149"/>
      <c r="J44" s="109" t="s">
        <v>164</v>
      </c>
      <c r="K44" s="110"/>
      <c r="L44" s="110"/>
      <c r="M44" s="110"/>
      <c r="N44" s="110"/>
      <c r="O44" s="111"/>
    </row>
  </sheetData>
  <sheetProtection formatCells="0" formatColumns="0" formatRows="0" insertColumns="0" insertRows="0" insertHyperlinks="0" deleteColumns="0" deleteRows="0" sort="0" autoFilter="0" pivotTables="0"/>
  <mergeCells count="29">
    <mergeCell ref="I2:I4"/>
    <mergeCell ref="P2:P4"/>
    <mergeCell ref="P14:R14"/>
    <mergeCell ref="S14:U14"/>
    <mergeCell ref="I7:K7"/>
    <mergeCell ref="I8:K8"/>
    <mergeCell ref="I9:K9"/>
    <mergeCell ref="I10:K10"/>
    <mergeCell ref="L11:P11"/>
    <mergeCell ref="M10:P10"/>
    <mergeCell ref="J2:O4"/>
    <mergeCell ref="L7:P7"/>
    <mergeCell ref="L8:P8"/>
    <mergeCell ref="L9:P9"/>
    <mergeCell ref="H14:O14"/>
    <mergeCell ref="I11:K11"/>
    <mergeCell ref="H38:O38"/>
    <mergeCell ref="H37:O37"/>
    <mergeCell ref="J44:O44"/>
    <mergeCell ref="AQ14:AX14"/>
    <mergeCell ref="V14:Z14"/>
    <mergeCell ref="AA14:AD14"/>
    <mergeCell ref="AH14:AJ14"/>
    <mergeCell ref="J41:O41"/>
    <mergeCell ref="J42:O42"/>
    <mergeCell ref="J43:O43"/>
    <mergeCell ref="AE14:AG14"/>
    <mergeCell ref="H41:I41"/>
    <mergeCell ref="H42:I44"/>
  </mergeCells>
  <conditionalFormatting sqref="AP5">
    <cfRule type="containsText" dxfId="2" priority="1" stopIfTrue="1" operator="containsText" text="INADMISIBLE">
      <formula>NOT(ISERROR(SEARCH("INADMISIBLE",AP5)))</formula>
    </cfRule>
    <cfRule type="containsText" dxfId="1" priority="2" stopIfTrue="1" operator="containsText" text="ADMISIBLE">
      <formula>NOT(ISERROR(SEARCH("ADMISIBLE",AP5)))</formula>
    </cfRule>
    <cfRule type="containsText" dxfId="0" priority="3" stopIfTrue="1" operator="containsText" text="TOLERABLE">
      <formula>NOT(ISERROR(SEARCH("TOLERABLE",AP5)))</formula>
    </cfRule>
  </conditionalFormatting>
  <dataValidations count="2">
    <dataValidation type="list" allowBlank="1" showInputMessage="1" showErrorMessage="1" errorTitle="Error" error="Diligenciar solo Alto, Medio o Bajo_x000a_" sqref="AI16:AI35">
      <formula1>$AY$16:$AY$18</formula1>
    </dataValidation>
    <dataValidation type="list" allowBlank="1" showInputMessage="1" showErrorMessage="1" errorTitle="Error" error="Diligenciar solo con 1, 0.5 o 0" sqref="AK16:AP35">
      <formula1>$AZ$16:$AZ$18</formula1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Diligenciar solo con SI o NO_x000a_">
          <x14:formula1>
            <xm:f>'Instructivo '!#REF!</xm:f>
          </x14:formula1>
          <xm:sqref>N16:N35 AA16:AC35 W16:X35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M102"/>
  <sheetViews>
    <sheetView showGridLines="0" topLeftCell="A57" workbookViewId="0">
      <selection activeCell="B60" sqref="B60:E60"/>
    </sheetView>
  </sheetViews>
  <sheetFormatPr baseColWidth="10" defaultColWidth="0" defaultRowHeight="15" zeroHeight="1" x14ac:dyDescent="0.25"/>
  <cols>
    <col min="1" max="1" width="11.375" customWidth="1"/>
    <col min="2" max="3" width="17.625" style="29" bestFit="1" customWidth="1"/>
    <col min="4" max="4" width="19.25" style="29" customWidth="1"/>
    <col min="5" max="5" width="32.375" style="29" customWidth="1"/>
    <col min="6" max="6" width="11.375" customWidth="1"/>
    <col min="7" max="257" width="11.375" hidden="1"/>
    <col min="258" max="259" width="17.625" hidden="1"/>
    <col min="260" max="260" width="19.25" hidden="1"/>
    <col min="261" max="261" width="32.375" hidden="1"/>
    <col min="262" max="513" width="11.375" hidden="1"/>
    <col min="514" max="515" width="17.625" hidden="1"/>
    <col min="516" max="516" width="19.25" hidden="1"/>
    <col min="517" max="517" width="32.375" hidden="1"/>
    <col min="518" max="769" width="11.375" hidden="1"/>
    <col min="770" max="771" width="17.625" hidden="1"/>
    <col min="772" max="772" width="19.25" hidden="1"/>
    <col min="773" max="773" width="32.375" hidden="1"/>
    <col min="774" max="1025" width="11.375" hidden="1"/>
    <col min="1026" max="1027" width="17.625" hidden="1"/>
    <col min="1028" max="1028" width="19.25" hidden="1"/>
    <col min="1029" max="1029" width="32.375" hidden="1"/>
    <col min="1030" max="1281" width="11.375" hidden="1"/>
    <col min="1282" max="1283" width="17.625" hidden="1"/>
    <col min="1284" max="1284" width="19.25" hidden="1"/>
    <col min="1285" max="1285" width="32.375" hidden="1"/>
    <col min="1286" max="1537" width="11.375" hidden="1"/>
    <col min="1538" max="1539" width="17.625" hidden="1"/>
    <col min="1540" max="1540" width="19.25" hidden="1"/>
    <col min="1541" max="1541" width="32.375" hidden="1"/>
    <col min="1542" max="1793" width="11.375" hidden="1"/>
    <col min="1794" max="1795" width="17.625" hidden="1"/>
    <col min="1796" max="1796" width="19.25" hidden="1"/>
    <col min="1797" max="1797" width="32.375" hidden="1"/>
    <col min="1798" max="2049" width="11.375" hidden="1"/>
    <col min="2050" max="2051" width="17.625" hidden="1"/>
    <col min="2052" max="2052" width="19.25" hidden="1"/>
    <col min="2053" max="2053" width="32.375" hidden="1"/>
    <col min="2054" max="2305" width="11.375" hidden="1"/>
    <col min="2306" max="2307" width="17.625" hidden="1"/>
    <col min="2308" max="2308" width="19.25" hidden="1"/>
    <col min="2309" max="2309" width="32.375" hidden="1"/>
    <col min="2310" max="2561" width="11.375" hidden="1"/>
    <col min="2562" max="2563" width="17.625" hidden="1"/>
    <col min="2564" max="2564" width="19.25" hidden="1"/>
    <col min="2565" max="2565" width="32.375" hidden="1"/>
    <col min="2566" max="2817" width="11.375" hidden="1"/>
    <col min="2818" max="2819" width="17.625" hidden="1"/>
    <col min="2820" max="2820" width="19.25" hidden="1"/>
    <col min="2821" max="2821" width="32.375" hidden="1"/>
    <col min="2822" max="3073" width="11.375" hidden="1"/>
    <col min="3074" max="3075" width="17.625" hidden="1"/>
    <col min="3076" max="3076" width="19.25" hidden="1"/>
    <col min="3077" max="3077" width="32.375" hidden="1"/>
    <col min="3078" max="3329" width="11.375" hidden="1"/>
    <col min="3330" max="3331" width="17.625" hidden="1"/>
    <col min="3332" max="3332" width="19.25" hidden="1"/>
    <col min="3333" max="3333" width="32.375" hidden="1"/>
    <col min="3334" max="3585" width="11.375" hidden="1"/>
    <col min="3586" max="3587" width="17.625" hidden="1"/>
    <col min="3588" max="3588" width="19.25" hidden="1"/>
    <col min="3589" max="3589" width="32.375" hidden="1"/>
    <col min="3590" max="3841" width="11.375" hidden="1"/>
    <col min="3842" max="3843" width="17.625" hidden="1"/>
    <col min="3844" max="3844" width="19.25" hidden="1"/>
    <col min="3845" max="3845" width="32.375" hidden="1"/>
    <col min="3846" max="4097" width="11.375" hidden="1"/>
    <col min="4098" max="4099" width="17.625" hidden="1"/>
    <col min="4100" max="4100" width="19.25" hidden="1"/>
    <col min="4101" max="4101" width="32.375" hidden="1"/>
    <col min="4102" max="4353" width="11.375" hidden="1"/>
    <col min="4354" max="4355" width="17.625" hidden="1"/>
    <col min="4356" max="4356" width="19.25" hidden="1"/>
    <col min="4357" max="4357" width="32.375" hidden="1"/>
    <col min="4358" max="4609" width="11.375" hidden="1"/>
    <col min="4610" max="4611" width="17.625" hidden="1"/>
    <col min="4612" max="4612" width="19.25" hidden="1"/>
    <col min="4613" max="4613" width="32.375" hidden="1"/>
    <col min="4614" max="4865" width="11.375" hidden="1"/>
    <col min="4866" max="4867" width="17.625" hidden="1"/>
    <col min="4868" max="4868" width="19.25" hidden="1"/>
    <col min="4869" max="4869" width="32.375" hidden="1"/>
    <col min="4870" max="5121" width="11.375" hidden="1"/>
    <col min="5122" max="5123" width="17.625" hidden="1"/>
    <col min="5124" max="5124" width="19.25" hidden="1"/>
    <col min="5125" max="5125" width="32.375" hidden="1"/>
    <col min="5126" max="5377" width="11.375" hidden="1"/>
    <col min="5378" max="5379" width="17.625" hidden="1"/>
    <col min="5380" max="5380" width="19.25" hidden="1"/>
    <col min="5381" max="5381" width="32.375" hidden="1"/>
    <col min="5382" max="5633" width="11.375" hidden="1"/>
    <col min="5634" max="5635" width="17.625" hidden="1"/>
    <col min="5636" max="5636" width="19.25" hidden="1"/>
    <col min="5637" max="5637" width="32.375" hidden="1"/>
    <col min="5638" max="5889" width="11.375" hidden="1"/>
    <col min="5890" max="5891" width="17.625" hidden="1"/>
    <col min="5892" max="5892" width="19.25" hidden="1"/>
    <col min="5893" max="5893" width="32.375" hidden="1"/>
    <col min="5894" max="6145" width="11.375" hidden="1"/>
    <col min="6146" max="6147" width="17.625" hidden="1"/>
    <col min="6148" max="6148" width="19.25" hidden="1"/>
    <col min="6149" max="6149" width="32.375" hidden="1"/>
    <col min="6150" max="6401" width="11.375" hidden="1"/>
    <col min="6402" max="6403" width="17.625" hidden="1"/>
    <col min="6404" max="6404" width="19.25" hidden="1"/>
    <col min="6405" max="6405" width="32.375" hidden="1"/>
    <col min="6406" max="6657" width="11.375" hidden="1"/>
    <col min="6658" max="6659" width="17.625" hidden="1"/>
    <col min="6660" max="6660" width="19.25" hidden="1"/>
    <col min="6661" max="6661" width="32.375" hidden="1"/>
    <col min="6662" max="6913" width="11.375" hidden="1"/>
    <col min="6914" max="6915" width="17.625" hidden="1"/>
    <col min="6916" max="6916" width="19.25" hidden="1"/>
    <col min="6917" max="6917" width="32.375" hidden="1"/>
    <col min="6918" max="7169" width="11.375" hidden="1"/>
    <col min="7170" max="7171" width="17.625" hidden="1"/>
    <col min="7172" max="7172" width="19.25" hidden="1"/>
    <col min="7173" max="7173" width="32.375" hidden="1"/>
    <col min="7174" max="7425" width="11.375" hidden="1"/>
    <col min="7426" max="7427" width="17.625" hidden="1"/>
    <col min="7428" max="7428" width="19.25" hidden="1"/>
    <col min="7429" max="7429" width="32.375" hidden="1"/>
    <col min="7430" max="7681" width="11.375" hidden="1"/>
    <col min="7682" max="7683" width="17.625" hidden="1"/>
    <col min="7684" max="7684" width="19.25" hidden="1"/>
    <col min="7685" max="7685" width="32.375" hidden="1"/>
    <col min="7686" max="7937" width="11.375" hidden="1"/>
    <col min="7938" max="7939" width="17.625" hidden="1"/>
    <col min="7940" max="7940" width="19.25" hidden="1"/>
    <col min="7941" max="7941" width="32.375" hidden="1"/>
    <col min="7942" max="8193" width="11.375" hidden="1"/>
    <col min="8194" max="8195" width="17.625" hidden="1"/>
    <col min="8196" max="8196" width="19.25" hidden="1"/>
    <col min="8197" max="8197" width="32.375" hidden="1"/>
    <col min="8198" max="8449" width="11.375" hidden="1"/>
    <col min="8450" max="8451" width="17.625" hidden="1"/>
    <col min="8452" max="8452" width="19.25" hidden="1"/>
    <col min="8453" max="8453" width="32.375" hidden="1"/>
    <col min="8454" max="8705" width="11.375" hidden="1"/>
    <col min="8706" max="8707" width="17.625" hidden="1"/>
    <col min="8708" max="8708" width="19.25" hidden="1"/>
    <col min="8709" max="8709" width="32.375" hidden="1"/>
    <col min="8710" max="8961" width="11.375" hidden="1"/>
    <col min="8962" max="8963" width="17.625" hidden="1"/>
    <col min="8964" max="8964" width="19.25" hidden="1"/>
    <col min="8965" max="8965" width="32.375" hidden="1"/>
    <col min="8966" max="9217" width="11.375" hidden="1"/>
    <col min="9218" max="9219" width="17.625" hidden="1"/>
    <col min="9220" max="9220" width="19.25" hidden="1"/>
    <col min="9221" max="9221" width="32.375" hidden="1"/>
    <col min="9222" max="9473" width="11.375" hidden="1"/>
    <col min="9474" max="9475" width="17.625" hidden="1"/>
    <col min="9476" max="9476" width="19.25" hidden="1"/>
    <col min="9477" max="9477" width="32.375" hidden="1"/>
    <col min="9478" max="9729" width="11.375" hidden="1"/>
    <col min="9730" max="9731" width="17.625" hidden="1"/>
    <col min="9732" max="9732" width="19.25" hidden="1"/>
    <col min="9733" max="9733" width="32.375" hidden="1"/>
    <col min="9734" max="9985" width="11.375" hidden="1"/>
    <col min="9986" max="9987" width="17.625" hidden="1"/>
    <col min="9988" max="9988" width="19.25" hidden="1"/>
    <col min="9989" max="9989" width="32.375" hidden="1"/>
    <col min="9990" max="10241" width="11.375" hidden="1"/>
    <col min="10242" max="10243" width="17.625" hidden="1"/>
    <col min="10244" max="10244" width="19.25" hidden="1"/>
    <col min="10245" max="10245" width="32.375" hidden="1"/>
    <col min="10246" max="10497" width="11.375" hidden="1"/>
    <col min="10498" max="10499" width="17.625" hidden="1"/>
    <col min="10500" max="10500" width="19.25" hidden="1"/>
    <col min="10501" max="10501" width="32.375" hidden="1"/>
    <col min="10502" max="10753" width="11.375" hidden="1"/>
    <col min="10754" max="10755" width="17.625" hidden="1"/>
    <col min="10756" max="10756" width="19.25" hidden="1"/>
    <col min="10757" max="10757" width="32.375" hidden="1"/>
    <col min="10758" max="11009" width="11.375" hidden="1"/>
    <col min="11010" max="11011" width="17.625" hidden="1"/>
    <col min="11012" max="11012" width="19.25" hidden="1"/>
    <col min="11013" max="11013" width="32.375" hidden="1"/>
    <col min="11014" max="11265" width="11.375" hidden="1"/>
    <col min="11266" max="11267" width="17.625" hidden="1"/>
    <col min="11268" max="11268" width="19.25" hidden="1"/>
    <col min="11269" max="11269" width="32.375" hidden="1"/>
    <col min="11270" max="11521" width="11.375" hidden="1"/>
    <col min="11522" max="11523" width="17.625" hidden="1"/>
    <col min="11524" max="11524" width="19.25" hidden="1"/>
    <col min="11525" max="11525" width="32.375" hidden="1"/>
    <col min="11526" max="11777" width="11.375" hidden="1"/>
    <col min="11778" max="11779" width="17.625" hidden="1"/>
    <col min="11780" max="11780" width="19.25" hidden="1"/>
    <col min="11781" max="11781" width="32.375" hidden="1"/>
    <col min="11782" max="12033" width="11.375" hidden="1"/>
    <col min="12034" max="12035" width="17.625" hidden="1"/>
    <col min="12036" max="12036" width="19.25" hidden="1"/>
    <col min="12037" max="12037" width="32.375" hidden="1"/>
    <col min="12038" max="12289" width="11.375" hidden="1"/>
    <col min="12290" max="12291" width="17.625" hidden="1"/>
    <col min="12292" max="12292" width="19.25" hidden="1"/>
    <col min="12293" max="12293" width="32.375" hidden="1"/>
    <col min="12294" max="12545" width="11.375" hidden="1"/>
    <col min="12546" max="12547" width="17.625" hidden="1"/>
    <col min="12548" max="12548" width="19.25" hidden="1"/>
    <col min="12549" max="12549" width="32.375" hidden="1"/>
    <col min="12550" max="12801" width="11.375" hidden="1"/>
    <col min="12802" max="12803" width="17.625" hidden="1"/>
    <col min="12804" max="12804" width="19.25" hidden="1"/>
    <col min="12805" max="12805" width="32.375" hidden="1"/>
    <col min="12806" max="13057" width="11.375" hidden="1"/>
    <col min="13058" max="13059" width="17.625" hidden="1"/>
    <col min="13060" max="13060" width="19.25" hidden="1"/>
    <col min="13061" max="13061" width="32.375" hidden="1"/>
    <col min="13062" max="13313" width="11.375" hidden="1"/>
    <col min="13314" max="13315" width="17.625" hidden="1"/>
    <col min="13316" max="13316" width="19.25" hidden="1"/>
    <col min="13317" max="13317" width="32.375" hidden="1"/>
    <col min="13318" max="13569" width="11.375" hidden="1"/>
    <col min="13570" max="13571" width="17.625" hidden="1"/>
    <col min="13572" max="13572" width="19.25" hidden="1"/>
    <col min="13573" max="13573" width="32.375" hidden="1"/>
    <col min="13574" max="13825" width="11.375" hidden="1"/>
    <col min="13826" max="13827" width="17.625" hidden="1"/>
    <col min="13828" max="13828" width="19.25" hidden="1"/>
    <col min="13829" max="13829" width="32.375" hidden="1"/>
    <col min="13830" max="14081" width="11.375" hidden="1"/>
    <col min="14082" max="14083" width="17.625" hidden="1"/>
    <col min="14084" max="14084" width="19.25" hidden="1"/>
    <col min="14085" max="14085" width="32.375" hidden="1"/>
    <col min="14086" max="14337" width="11.375" hidden="1"/>
    <col min="14338" max="14339" width="17.625" hidden="1"/>
    <col min="14340" max="14340" width="19.25" hidden="1"/>
    <col min="14341" max="14341" width="32.375" hidden="1"/>
    <col min="14342" max="14593" width="11.375" hidden="1"/>
    <col min="14594" max="14595" width="17.625" hidden="1"/>
    <col min="14596" max="14596" width="19.25" hidden="1"/>
    <col min="14597" max="14597" width="32.375" hidden="1"/>
    <col min="14598" max="14849" width="11.375" hidden="1"/>
    <col min="14850" max="14851" width="17.625" hidden="1"/>
    <col min="14852" max="14852" width="19.25" hidden="1"/>
    <col min="14853" max="14853" width="32.375" hidden="1"/>
    <col min="14854" max="15105" width="11.375" hidden="1"/>
    <col min="15106" max="15107" width="17.625" hidden="1"/>
    <col min="15108" max="15108" width="19.25" hidden="1"/>
    <col min="15109" max="15109" width="32.375" hidden="1"/>
    <col min="15110" max="15361" width="11.375" hidden="1"/>
    <col min="15362" max="15363" width="17.625" hidden="1"/>
    <col min="15364" max="15364" width="19.25" hidden="1"/>
    <col min="15365" max="15365" width="32.375" hidden="1"/>
    <col min="15366" max="15617" width="11.375" hidden="1"/>
    <col min="15618" max="15619" width="17.625" hidden="1"/>
    <col min="15620" max="15620" width="19.25" hidden="1"/>
    <col min="15621" max="15621" width="32.375" hidden="1"/>
    <col min="15622" max="15873" width="11.375" hidden="1"/>
    <col min="15874" max="15875" width="17.625" hidden="1"/>
    <col min="15876" max="15876" width="19.25" hidden="1"/>
    <col min="15877" max="15877" width="32.375" hidden="1"/>
    <col min="15878" max="16129" width="11.375" hidden="1"/>
    <col min="16130" max="16131" width="17.625" hidden="1"/>
    <col min="16132" max="16132" width="19.25" hidden="1"/>
    <col min="16133" max="16133" width="32.375" hidden="1"/>
    <col min="16134" max="16384" width="11.375" hidden="1"/>
  </cols>
  <sheetData>
    <row r="1" spans="1:6" ht="16.5" thickBot="1" x14ac:dyDescent="0.3">
      <c r="A1" s="153" t="s">
        <v>35</v>
      </c>
      <c r="B1" s="154"/>
      <c r="C1" s="154"/>
      <c r="D1" s="154"/>
      <c r="E1" s="154"/>
      <c r="F1" s="155"/>
    </row>
    <row r="2" spans="1:6" ht="21.75" thickBot="1" x14ac:dyDescent="0.3">
      <c r="A2" s="1"/>
      <c r="B2" s="2"/>
      <c r="C2" s="2"/>
      <c r="D2" s="2"/>
      <c r="E2" s="2"/>
      <c r="F2" s="3"/>
    </row>
    <row r="3" spans="1:6" ht="49.5" customHeight="1" thickBot="1" x14ac:dyDescent="0.3">
      <c r="A3" s="156" t="s">
        <v>165</v>
      </c>
      <c r="B3" s="157"/>
      <c r="C3" s="157"/>
      <c r="D3" s="157"/>
      <c r="E3" s="157"/>
      <c r="F3" s="158"/>
    </row>
    <row r="4" spans="1:6" ht="61.5" customHeight="1" thickBot="1" x14ac:dyDescent="0.3">
      <c r="A4" s="156" t="s">
        <v>36</v>
      </c>
      <c r="B4" s="157"/>
      <c r="C4" s="157"/>
      <c r="D4" s="157"/>
      <c r="E4" s="157"/>
      <c r="F4" s="158"/>
    </row>
    <row r="5" spans="1:6" ht="60.75" customHeight="1" thickBot="1" x14ac:dyDescent="0.3">
      <c r="A5" s="156" t="s">
        <v>37</v>
      </c>
      <c r="B5" s="157"/>
      <c r="C5" s="157"/>
      <c r="D5" s="157"/>
      <c r="E5" s="157"/>
      <c r="F5" s="158"/>
    </row>
    <row r="6" spans="1:6" ht="30.75" customHeight="1" thickBot="1" x14ac:dyDescent="0.3">
      <c r="A6" s="159" t="s">
        <v>38</v>
      </c>
      <c r="B6" s="160"/>
      <c r="C6" s="160"/>
      <c r="D6" s="160"/>
      <c r="E6" s="160"/>
      <c r="F6" s="161"/>
    </row>
    <row r="7" spans="1:6" ht="15.75" thickBot="1" x14ac:dyDescent="0.3">
      <c r="B7"/>
      <c r="C7"/>
      <c r="D7"/>
      <c r="E7"/>
    </row>
    <row r="8" spans="1:6" ht="15.75" thickBot="1" x14ac:dyDescent="0.3">
      <c r="B8" s="4" t="s">
        <v>39</v>
      </c>
      <c r="C8" s="5" t="s">
        <v>40</v>
      </c>
      <c r="D8" s="5" t="s">
        <v>41</v>
      </c>
      <c r="E8" s="6" t="s">
        <v>42</v>
      </c>
    </row>
    <row r="9" spans="1:6" ht="15.75" thickBot="1" x14ac:dyDescent="0.3">
      <c r="B9" s="150" t="s">
        <v>1</v>
      </c>
      <c r="C9" s="151"/>
      <c r="D9" s="151"/>
      <c r="E9" s="152"/>
    </row>
    <row r="10" spans="1:6" x14ac:dyDescent="0.25">
      <c r="B10" s="7" t="s">
        <v>43</v>
      </c>
      <c r="C10" s="8" t="s">
        <v>44</v>
      </c>
      <c r="D10" s="8" t="s">
        <v>45</v>
      </c>
      <c r="E10" s="9" t="s">
        <v>46</v>
      </c>
    </row>
    <row r="11" spans="1:6" ht="48" x14ac:dyDescent="0.25">
      <c r="B11" s="10" t="s">
        <v>47</v>
      </c>
      <c r="C11" s="11" t="s">
        <v>48</v>
      </c>
      <c r="D11" s="11" t="s">
        <v>49</v>
      </c>
      <c r="E11" s="12" t="s">
        <v>50</v>
      </c>
    </row>
    <row r="12" spans="1:6" ht="15.75" thickBot="1" x14ac:dyDescent="0.3">
      <c r="B12" s="13"/>
      <c r="C12" s="14"/>
      <c r="D12" s="14"/>
      <c r="E12" s="15"/>
    </row>
    <row r="13" spans="1:6" ht="15.75" thickBot="1" x14ac:dyDescent="0.3">
      <c r="B13" s="150" t="s">
        <v>51</v>
      </c>
      <c r="C13" s="151"/>
      <c r="D13" s="151"/>
      <c r="E13" s="152"/>
    </row>
    <row r="14" spans="1:6" ht="48" x14ac:dyDescent="0.25">
      <c r="B14" s="10" t="s">
        <v>52</v>
      </c>
      <c r="C14" s="11" t="s">
        <v>53</v>
      </c>
      <c r="D14" s="11" t="s">
        <v>49</v>
      </c>
      <c r="E14" s="12" t="s">
        <v>54</v>
      </c>
    </row>
    <row r="15" spans="1:6" ht="48" x14ac:dyDescent="0.25">
      <c r="B15" s="10" t="s">
        <v>55</v>
      </c>
      <c r="C15" s="11" t="s">
        <v>56</v>
      </c>
      <c r="D15" s="11" t="s">
        <v>49</v>
      </c>
      <c r="E15" s="12" t="s">
        <v>57</v>
      </c>
    </row>
    <row r="16" spans="1:6" ht="48" x14ac:dyDescent="0.25">
      <c r="B16" s="10" t="s">
        <v>58</v>
      </c>
      <c r="C16" s="11" t="s">
        <v>59</v>
      </c>
      <c r="D16" s="11" t="s">
        <v>49</v>
      </c>
      <c r="E16" s="12" t="s">
        <v>60</v>
      </c>
    </row>
    <row r="17" spans="2:5" ht="24" x14ac:dyDescent="0.25">
      <c r="B17" s="10" t="s">
        <v>61</v>
      </c>
      <c r="C17" s="11" t="s">
        <v>62</v>
      </c>
      <c r="D17" s="11" t="s">
        <v>63</v>
      </c>
      <c r="E17" s="12" t="s">
        <v>64</v>
      </c>
    </row>
    <row r="18" spans="2:5" ht="96" x14ac:dyDescent="0.25">
      <c r="B18" s="10" t="s">
        <v>65</v>
      </c>
      <c r="C18" s="11" t="s">
        <v>66</v>
      </c>
      <c r="D18" s="11" t="s">
        <v>63</v>
      </c>
      <c r="E18" s="12" t="s">
        <v>67</v>
      </c>
    </row>
    <row r="19" spans="2:5" ht="48.75" thickBot="1" x14ac:dyDescent="0.3">
      <c r="B19" s="10" t="s">
        <v>68</v>
      </c>
      <c r="C19" s="11" t="s">
        <v>69</v>
      </c>
      <c r="D19" s="11" t="s">
        <v>63</v>
      </c>
      <c r="E19" s="12" t="s">
        <v>70</v>
      </c>
    </row>
    <row r="20" spans="2:5" ht="15.75" thickBot="1" x14ac:dyDescent="0.3">
      <c r="B20" s="150" t="s">
        <v>71</v>
      </c>
      <c r="C20" s="151"/>
      <c r="D20" s="151"/>
      <c r="E20" s="152"/>
    </row>
    <row r="21" spans="2:5" ht="72" x14ac:dyDescent="0.25">
      <c r="B21" s="10" t="s">
        <v>72</v>
      </c>
      <c r="C21" s="11" t="s">
        <v>73</v>
      </c>
      <c r="D21" s="11" t="s">
        <v>49</v>
      </c>
      <c r="E21" s="12" t="s">
        <v>74</v>
      </c>
    </row>
    <row r="22" spans="2:5" ht="84" x14ac:dyDescent="0.25">
      <c r="B22" s="10" t="s">
        <v>75</v>
      </c>
      <c r="C22" s="11" t="s">
        <v>76</v>
      </c>
      <c r="D22" s="11" t="s">
        <v>49</v>
      </c>
      <c r="E22" s="12" t="s">
        <v>77</v>
      </c>
    </row>
    <row r="23" spans="2:5" ht="48.75" thickBot="1" x14ac:dyDescent="0.3">
      <c r="B23" s="10" t="s">
        <v>78</v>
      </c>
      <c r="C23" s="11" t="s">
        <v>69</v>
      </c>
      <c r="D23" s="11" t="s">
        <v>49</v>
      </c>
      <c r="E23" s="12" t="s">
        <v>79</v>
      </c>
    </row>
    <row r="24" spans="2:5" ht="15.75" thickBot="1" x14ac:dyDescent="0.3">
      <c r="B24" s="150" t="s">
        <v>6</v>
      </c>
      <c r="C24" s="151"/>
      <c r="D24" s="151"/>
      <c r="E24" s="152"/>
    </row>
    <row r="25" spans="2:5" ht="48" x14ac:dyDescent="0.25">
      <c r="B25" s="10" t="s">
        <v>80</v>
      </c>
      <c r="C25" s="11" t="s">
        <v>81</v>
      </c>
      <c r="D25" s="11" t="s">
        <v>49</v>
      </c>
      <c r="E25" s="12" t="s">
        <v>82</v>
      </c>
    </row>
    <row r="26" spans="2:5" ht="84" x14ac:dyDescent="0.25">
      <c r="B26" s="10" t="s">
        <v>83</v>
      </c>
      <c r="C26" s="11" t="s">
        <v>84</v>
      </c>
      <c r="D26" s="11" t="s">
        <v>49</v>
      </c>
      <c r="E26" s="12" t="s">
        <v>77</v>
      </c>
    </row>
    <row r="27" spans="2:5" ht="48.75" thickBot="1" x14ac:dyDescent="0.3">
      <c r="B27" s="10" t="s">
        <v>85</v>
      </c>
      <c r="C27" s="11" t="s">
        <v>69</v>
      </c>
      <c r="D27" s="11" t="s">
        <v>49</v>
      </c>
      <c r="E27" s="12" t="s">
        <v>79</v>
      </c>
    </row>
    <row r="28" spans="2:5" ht="15.75" thickBot="1" x14ac:dyDescent="0.3">
      <c r="B28" s="150" t="s">
        <v>33</v>
      </c>
      <c r="C28" s="151"/>
      <c r="D28" s="151"/>
      <c r="E28" s="152"/>
    </row>
    <row r="29" spans="2:5" ht="60" x14ac:dyDescent="0.25">
      <c r="B29" s="10" t="s">
        <v>86</v>
      </c>
      <c r="C29" s="11" t="s">
        <v>87</v>
      </c>
      <c r="D29" s="11" t="s">
        <v>49</v>
      </c>
      <c r="E29" s="12" t="s">
        <v>88</v>
      </c>
    </row>
    <row r="30" spans="2:5" ht="48" x14ac:dyDescent="0.25">
      <c r="B30" s="10" t="s">
        <v>89</v>
      </c>
      <c r="C30" s="11" t="s">
        <v>90</v>
      </c>
      <c r="D30" s="11" t="s">
        <v>49</v>
      </c>
      <c r="E30" s="16" t="s">
        <v>91</v>
      </c>
    </row>
    <row r="31" spans="2:5" ht="60" x14ac:dyDescent="0.25">
      <c r="B31" s="10" t="s">
        <v>92</v>
      </c>
      <c r="C31" s="11" t="s">
        <v>93</v>
      </c>
      <c r="D31" s="11" t="s">
        <v>49</v>
      </c>
      <c r="E31" s="16" t="s">
        <v>94</v>
      </c>
    </row>
    <row r="32" spans="2:5" ht="48" x14ac:dyDescent="0.25">
      <c r="B32" s="10" t="s">
        <v>95</v>
      </c>
      <c r="C32" s="11" t="s">
        <v>96</v>
      </c>
      <c r="D32" s="11" t="s">
        <v>49</v>
      </c>
      <c r="E32" s="12" t="s">
        <v>79</v>
      </c>
    </row>
    <row r="33" spans="1:5" ht="48.75" thickBot="1" x14ac:dyDescent="0.3">
      <c r="B33" s="10" t="s">
        <v>97</v>
      </c>
      <c r="C33" s="11" t="s">
        <v>69</v>
      </c>
      <c r="D33" s="11" t="s">
        <v>49</v>
      </c>
      <c r="E33" s="12" t="s">
        <v>79</v>
      </c>
    </row>
    <row r="34" spans="1:5" ht="15.75" thickBot="1" x14ac:dyDescent="0.3">
      <c r="B34" s="150" t="s">
        <v>34</v>
      </c>
      <c r="C34" s="151"/>
      <c r="D34" s="151"/>
      <c r="E34" s="152"/>
    </row>
    <row r="35" spans="1:5" ht="48" x14ac:dyDescent="0.25">
      <c r="A35" t="s">
        <v>137</v>
      </c>
      <c r="B35" s="17" t="s">
        <v>98</v>
      </c>
      <c r="C35" s="18" t="s">
        <v>99</v>
      </c>
      <c r="D35" s="18" t="s">
        <v>49</v>
      </c>
      <c r="E35" s="19" t="s">
        <v>100</v>
      </c>
    </row>
    <row r="36" spans="1:5" ht="60" x14ac:dyDescent="0.25">
      <c r="B36" s="17" t="s">
        <v>101</v>
      </c>
      <c r="C36" s="18" t="s">
        <v>102</v>
      </c>
      <c r="D36" s="18" t="s">
        <v>49</v>
      </c>
      <c r="E36" s="19" t="s">
        <v>103</v>
      </c>
    </row>
    <row r="37" spans="1:5" ht="48" x14ac:dyDescent="0.25">
      <c r="B37" s="17" t="s">
        <v>104</v>
      </c>
      <c r="C37" s="18" t="s">
        <v>96</v>
      </c>
      <c r="D37" s="18" t="s">
        <v>49</v>
      </c>
      <c r="E37" s="16" t="s">
        <v>105</v>
      </c>
    </row>
    <row r="38" spans="1:5" ht="48.75" thickBot="1" x14ac:dyDescent="0.3">
      <c r="B38" s="17" t="s">
        <v>106</v>
      </c>
      <c r="C38" s="20" t="s">
        <v>69</v>
      </c>
      <c r="D38" s="20" t="s">
        <v>49</v>
      </c>
      <c r="E38" s="21" t="s">
        <v>79</v>
      </c>
    </row>
    <row r="39" spans="1:5" ht="15.75" thickBot="1" x14ac:dyDescent="0.3">
      <c r="B39" s="150" t="s">
        <v>107</v>
      </c>
      <c r="C39" s="151"/>
      <c r="D39" s="151"/>
      <c r="E39" s="152"/>
    </row>
    <row r="40" spans="1:5" ht="36" x14ac:dyDescent="0.25">
      <c r="B40" s="17" t="s">
        <v>108</v>
      </c>
      <c r="C40" s="11" t="s">
        <v>109</v>
      </c>
      <c r="D40" s="11" t="s">
        <v>63</v>
      </c>
      <c r="E40" s="12" t="s">
        <v>110</v>
      </c>
    </row>
    <row r="41" spans="1:5" ht="24" x14ac:dyDescent="0.25">
      <c r="B41" s="17" t="s">
        <v>111</v>
      </c>
      <c r="C41" s="11" t="s">
        <v>32</v>
      </c>
      <c r="D41" s="11" t="s">
        <v>63</v>
      </c>
      <c r="E41" s="12" t="s">
        <v>112</v>
      </c>
    </row>
    <row r="42" spans="1:5" ht="36" x14ac:dyDescent="0.25">
      <c r="B42" s="17" t="s">
        <v>113</v>
      </c>
      <c r="C42" s="11" t="s">
        <v>141</v>
      </c>
      <c r="D42" s="11" t="s">
        <v>63</v>
      </c>
      <c r="E42" s="12" t="s">
        <v>114</v>
      </c>
    </row>
    <row r="43" spans="1:5" x14ac:dyDescent="0.25">
      <c r="B43" s="162" t="s">
        <v>115</v>
      </c>
      <c r="C43" s="163"/>
      <c r="D43" s="163"/>
      <c r="E43" s="164"/>
    </row>
    <row r="44" spans="1:5" ht="48" x14ac:dyDescent="0.25">
      <c r="B44" s="10" t="s">
        <v>116</v>
      </c>
      <c r="C44" s="11" t="s">
        <v>0</v>
      </c>
      <c r="D44" s="11" t="s">
        <v>49</v>
      </c>
      <c r="E44" s="12" t="s">
        <v>70</v>
      </c>
    </row>
    <row r="45" spans="1:5" ht="36" x14ac:dyDescent="0.25">
      <c r="B45" s="10" t="s">
        <v>117</v>
      </c>
      <c r="C45" s="20" t="s">
        <v>151</v>
      </c>
      <c r="D45" s="24" t="s">
        <v>156</v>
      </c>
      <c r="E45" s="16" t="s">
        <v>157</v>
      </c>
    </row>
    <row r="46" spans="1:5" ht="60" x14ac:dyDescent="0.25">
      <c r="B46" s="10" t="s">
        <v>119</v>
      </c>
      <c r="C46" s="20" t="s">
        <v>152</v>
      </c>
      <c r="D46" s="11" t="s">
        <v>158</v>
      </c>
      <c r="E46" s="12" t="s">
        <v>118</v>
      </c>
    </row>
    <row r="47" spans="1:5" x14ac:dyDescent="0.25">
      <c r="B47" s="162" t="s">
        <v>3</v>
      </c>
      <c r="C47" s="163"/>
      <c r="D47" s="163"/>
      <c r="E47" s="164"/>
    </row>
    <row r="48" spans="1:5" ht="48" x14ac:dyDescent="0.25">
      <c r="B48" s="10" t="s">
        <v>121</v>
      </c>
      <c r="C48" s="11" t="s">
        <v>4</v>
      </c>
      <c r="D48" s="11" t="s">
        <v>49</v>
      </c>
      <c r="E48" s="12" t="s">
        <v>120</v>
      </c>
    </row>
    <row r="49" spans="2:5" ht="48" x14ac:dyDescent="0.25">
      <c r="B49" s="10" t="s">
        <v>122</v>
      </c>
      <c r="C49" s="11" t="s">
        <v>6</v>
      </c>
      <c r="D49" s="11" t="s">
        <v>49</v>
      </c>
      <c r="E49" s="12" t="s">
        <v>120</v>
      </c>
    </row>
    <row r="50" spans="2:5" ht="48" x14ac:dyDescent="0.25">
      <c r="B50" s="10" t="s">
        <v>123</v>
      </c>
      <c r="C50" s="11" t="s">
        <v>33</v>
      </c>
      <c r="D50" s="11" t="s">
        <v>49</v>
      </c>
      <c r="E50" s="12" t="s">
        <v>120</v>
      </c>
    </row>
    <row r="51" spans="2:5" ht="48" x14ac:dyDescent="0.25">
      <c r="B51" s="10" t="s">
        <v>124</v>
      </c>
      <c r="C51" s="11" t="s">
        <v>34</v>
      </c>
      <c r="D51" s="11" t="s">
        <v>49</v>
      </c>
      <c r="E51" s="12" t="s">
        <v>120</v>
      </c>
    </row>
    <row r="52" spans="2:5" ht="48" x14ac:dyDescent="0.25">
      <c r="B52" s="10" t="s">
        <v>126</v>
      </c>
      <c r="C52" s="11" t="s">
        <v>10</v>
      </c>
      <c r="D52" s="11" t="s">
        <v>49</v>
      </c>
      <c r="E52" s="12" t="s">
        <v>120</v>
      </c>
    </row>
    <row r="53" spans="2:5" x14ac:dyDescent="0.25">
      <c r="B53" s="162" t="s">
        <v>125</v>
      </c>
      <c r="C53" s="163"/>
      <c r="D53" s="163"/>
      <c r="E53" s="164"/>
    </row>
    <row r="54" spans="2:5" ht="36" x14ac:dyDescent="0.25">
      <c r="B54" s="25" t="s">
        <v>167</v>
      </c>
      <c r="C54" s="11" t="s">
        <v>168</v>
      </c>
      <c r="D54" s="11" t="s">
        <v>127</v>
      </c>
      <c r="E54" s="12" t="s">
        <v>128</v>
      </c>
    </row>
    <row r="55" spans="2:5" ht="144" x14ac:dyDescent="0.25">
      <c r="B55" s="25" t="s">
        <v>169</v>
      </c>
      <c r="C55" s="11" t="s">
        <v>161</v>
      </c>
      <c r="D55" s="22" t="s">
        <v>129</v>
      </c>
      <c r="E55" s="12" t="s">
        <v>130</v>
      </c>
    </row>
    <row r="56" spans="2:5" x14ac:dyDescent="0.25">
      <c r="B56" s="162" t="s">
        <v>3</v>
      </c>
      <c r="C56" s="163"/>
      <c r="D56" s="163"/>
      <c r="E56" s="164"/>
    </row>
    <row r="57" spans="2:5" ht="36" x14ac:dyDescent="0.25">
      <c r="B57" s="7" t="s">
        <v>142</v>
      </c>
      <c r="C57" s="8" t="s">
        <v>131</v>
      </c>
      <c r="D57" s="23" t="s">
        <v>144</v>
      </c>
      <c r="E57" s="19" t="s">
        <v>132</v>
      </c>
    </row>
    <row r="58" spans="2:5" ht="36" x14ac:dyDescent="0.25">
      <c r="B58" s="10" t="s">
        <v>143</v>
      </c>
      <c r="C58" s="11" t="s">
        <v>133</v>
      </c>
      <c r="D58" s="24" t="s">
        <v>135</v>
      </c>
      <c r="E58" s="16" t="s">
        <v>159</v>
      </c>
    </row>
    <row r="59" spans="2:5" ht="96" x14ac:dyDescent="0.25">
      <c r="B59" s="25" t="s">
        <v>145</v>
      </c>
      <c r="C59" s="11" t="s">
        <v>146</v>
      </c>
      <c r="D59" s="22" t="s">
        <v>147</v>
      </c>
      <c r="E59" s="12" t="s">
        <v>134</v>
      </c>
    </row>
    <row r="60" spans="2:5" x14ac:dyDescent="0.25">
      <c r="B60" s="162" t="s">
        <v>136</v>
      </c>
      <c r="C60" s="163"/>
      <c r="D60" s="163"/>
      <c r="E60" s="164"/>
    </row>
    <row r="61" spans="2:5" ht="96.75" thickBot="1" x14ac:dyDescent="0.3">
      <c r="B61" s="26" t="s">
        <v>148</v>
      </c>
      <c r="C61" s="27" t="s">
        <v>170</v>
      </c>
      <c r="D61" s="28" t="s">
        <v>160</v>
      </c>
      <c r="E61" s="103" t="s">
        <v>171</v>
      </c>
    </row>
    <row r="62" spans="2:5" x14ac:dyDescent="0.25"/>
    <row r="63" spans="2:5" x14ac:dyDescent="0.25"/>
    <row r="64" spans="2:5" hidden="1" x14ac:dyDescent="0.25"/>
    <row r="65" hidden="1" x14ac:dyDescent="0.25"/>
    <row r="66" hidden="1" x14ac:dyDescent="0.25"/>
    <row r="67" hidden="1" x14ac:dyDescent="0.25"/>
    <row r="68" hidden="1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</sheetData>
  <sheetProtection formatCells="0" formatColumns="0" formatRows="0" insertColumns="0" insertRows="0" insertHyperlinks="0" deleteColumns="0" deleteRows="0" sort="0" autoFilter="0" pivotTables="0"/>
  <autoFilter ref="B8:E55"/>
  <mergeCells count="17">
    <mergeCell ref="B43:E43"/>
    <mergeCell ref="B47:E47"/>
    <mergeCell ref="B53:E53"/>
    <mergeCell ref="B56:E56"/>
    <mergeCell ref="B60:E60"/>
    <mergeCell ref="B39:E39"/>
    <mergeCell ref="A1:F1"/>
    <mergeCell ref="A3:F3"/>
    <mergeCell ref="A4:F4"/>
    <mergeCell ref="A5:F5"/>
    <mergeCell ref="A6:F6"/>
    <mergeCell ref="B9:E9"/>
    <mergeCell ref="B13:E13"/>
    <mergeCell ref="B20:E20"/>
    <mergeCell ref="B24:E24"/>
    <mergeCell ref="B28:E28"/>
    <mergeCell ref="B34:E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12" sqref="J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MUESTRAS</vt:lpstr>
      <vt:lpstr>Instructivo </vt:lpstr>
      <vt:lpstr>CRITER_CALF._PONDE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Arias R</dc:creator>
  <cp:lastModifiedBy>Usuario de Windows</cp:lastModifiedBy>
  <dcterms:created xsi:type="dcterms:W3CDTF">2020-07-21T22:07:03Z</dcterms:created>
  <dcterms:modified xsi:type="dcterms:W3CDTF">2023-10-21T03:55:12Z</dcterms:modified>
</cp:coreProperties>
</file>