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orresr\Downloads\"/>
    </mc:Choice>
  </mc:AlternateContent>
  <xr:revisionPtr revIDLastSave="0" documentId="13_ncr:1_{7D1C8411-9214-474B-8CC0-DB06FFE4A3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GUIMIENTO INTERVENCIONES" sheetId="1" r:id="rId1"/>
  </sheets>
  <definedNames>
    <definedName name="_xlnm.Print_Area" localSheetId="0">'SEGUIMIENTO INTERVENCIONES'!$A$1:$Z$63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9" i="1"/>
  <c r="I10" i="1"/>
  <c r="L10" i="1" s="1"/>
  <c r="S10" i="1" s="1"/>
  <c r="I11" i="1"/>
  <c r="L11" i="1" s="1"/>
  <c r="S11" i="1" s="1"/>
  <c r="I12" i="1"/>
  <c r="L12" i="1" s="1"/>
  <c r="S12" i="1" s="1"/>
  <c r="I13" i="1"/>
  <c r="L13" i="1" s="1"/>
  <c r="S13" i="1" s="1"/>
  <c r="I14" i="1"/>
  <c r="L14" i="1" s="1"/>
  <c r="S14" i="1" s="1"/>
  <c r="I15" i="1"/>
  <c r="L15" i="1" s="1"/>
  <c r="S15" i="1" s="1"/>
  <c r="I16" i="1"/>
  <c r="L16" i="1" s="1"/>
  <c r="S16" i="1" s="1"/>
  <c r="I17" i="1"/>
  <c r="L17" i="1" s="1"/>
  <c r="S17" i="1" s="1"/>
  <c r="I18" i="1"/>
  <c r="L18" i="1" s="1"/>
  <c r="S18" i="1" s="1"/>
  <c r="I19" i="1"/>
  <c r="L19" i="1" s="1"/>
  <c r="S19" i="1" s="1"/>
  <c r="I20" i="1"/>
  <c r="L20" i="1" s="1"/>
  <c r="I21" i="1"/>
  <c r="L21" i="1" s="1"/>
  <c r="S21" i="1" s="1"/>
  <c r="I22" i="1"/>
  <c r="L22" i="1" s="1"/>
  <c r="S22" i="1" s="1"/>
  <c r="I23" i="1"/>
  <c r="L23" i="1" s="1"/>
  <c r="S23" i="1" s="1"/>
  <c r="I24" i="1"/>
  <c r="L24" i="1" s="1"/>
  <c r="S24" i="1" s="1"/>
  <c r="I25" i="1"/>
  <c r="L25" i="1" s="1"/>
  <c r="S25" i="1" s="1"/>
  <c r="I26" i="1"/>
  <c r="L26" i="1" s="1"/>
  <c r="S26" i="1" s="1"/>
  <c r="I27" i="1"/>
  <c r="L27" i="1" s="1"/>
  <c r="I28" i="1"/>
  <c r="L28" i="1" s="1"/>
  <c r="S28" i="1" s="1"/>
  <c r="I29" i="1"/>
  <c r="L29" i="1" s="1"/>
  <c r="I30" i="1"/>
  <c r="L30" i="1" s="1"/>
  <c r="S30" i="1" s="1"/>
  <c r="I31" i="1"/>
  <c r="L31" i="1" s="1"/>
  <c r="S31" i="1" s="1"/>
  <c r="I32" i="1"/>
  <c r="L32" i="1" s="1"/>
  <c r="S32" i="1" s="1"/>
  <c r="I33" i="1"/>
  <c r="L33" i="1" s="1"/>
  <c r="S33" i="1" s="1"/>
  <c r="I34" i="1"/>
  <c r="L34" i="1" s="1"/>
  <c r="S34" i="1" s="1"/>
  <c r="I35" i="1"/>
  <c r="L35" i="1" s="1"/>
  <c r="S35" i="1" s="1"/>
  <c r="I36" i="1"/>
  <c r="L36" i="1" s="1"/>
  <c r="S36" i="1" s="1"/>
  <c r="I37" i="1"/>
  <c r="L37" i="1" s="1"/>
  <c r="I38" i="1"/>
  <c r="L38" i="1" s="1"/>
  <c r="S38" i="1" s="1"/>
  <c r="I39" i="1"/>
  <c r="L39" i="1" s="1"/>
  <c r="S39" i="1" s="1"/>
  <c r="I40" i="1"/>
  <c r="L40" i="1" s="1"/>
  <c r="S40" i="1" s="1"/>
  <c r="I41" i="1"/>
  <c r="L41" i="1" s="1"/>
  <c r="S41" i="1" s="1"/>
  <c r="I42" i="1"/>
  <c r="L42" i="1" s="1"/>
  <c r="S42" i="1" s="1"/>
  <c r="I43" i="1"/>
  <c r="L43" i="1" s="1"/>
  <c r="I44" i="1"/>
  <c r="L44" i="1" s="1"/>
  <c r="S44" i="1" s="1"/>
  <c r="I45" i="1"/>
  <c r="L45" i="1" s="1"/>
  <c r="I46" i="1"/>
  <c r="L46" i="1" s="1"/>
  <c r="S46" i="1" s="1"/>
  <c r="I47" i="1"/>
  <c r="L47" i="1" s="1"/>
  <c r="S47" i="1" s="1"/>
  <c r="I48" i="1"/>
  <c r="L48" i="1" s="1"/>
  <c r="S48" i="1" s="1"/>
  <c r="I49" i="1"/>
  <c r="L49" i="1" s="1"/>
  <c r="S49" i="1" s="1"/>
  <c r="I50" i="1"/>
  <c r="L50" i="1" s="1"/>
  <c r="S50" i="1" s="1"/>
  <c r="I51" i="1"/>
  <c r="L51" i="1" s="1"/>
  <c r="S51" i="1" s="1"/>
  <c r="I52" i="1"/>
  <c r="L52" i="1" s="1"/>
  <c r="S52" i="1" s="1"/>
  <c r="I53" i="1"/>
  <c r="L53" i="1" s="1"/>
  <c r="I54" i="1"/>
  <c r="L54" i="1" s="1"/>
  <c r="S54" i="1" s="1"/>
  <c r="M47" i="1" l="1"/>
  <c r="R47" i="1" s="1"/>
  <c r="M39" i="1"/>
  <c r="R39" i="1" s="1"/>
  <c r="M31" i="1"/>
  <c r="R31" i="1" s="1"/>
  <c r="M10" i="1"/>
  <c r="R10" i="1" s="1"/>
  <c r="S20" i="1"/>
  <c r="T20" i="1" s="1"/>
  <c r="M20" i="1"/>
  <c r="R20" i="1" s="1"/>
  <c r="S53" i="1"/>
  <c r="X53" i="1" s="1"/>
  <c r="M53" i="1"/>
  <c r="R53" i="1" s="1"/>
  <c r="S27" i="1"/>
  <c r="X27" i="1" s="1"/>
  <c r="M27" i="1"/>
  <c r="Q27" i="1" s="1"/>
  <c r="S45" i="1"/>
  <c r="U45" i="1" s="1"/>
  <c r="M45" i="1"/>
  <c r="R45" i="1" s="1"/>
  <c r="S43" i="1"/>
  <c r="V43" i="1" s="1"/>
  <c r="M43" i="1"/>
  <c r="Q43" i="1" s="1"/>
  <c r="S37" i="1"/>
  <c r="T37" i="1" s="1"/>
  <c r="M37" i="1"/>
  <c r="R37" i="1" s="1"/>
  <c r="S29" i="1"/>
  <c r="V29" i="1" s="1"/>
  <c r="M29" i="1"/>
  <c r="R29" i="1" s="1"/>
  <c r="M54" i="1"/>
  <c r="R54" i="1" s="1"/>
  <c r="M50" i="1"/>
  <c r="Q50" i="1" s="1"/>
  <c r="M46" i="1"/>
  <c r="R46" i="1" s="1"/>
  <c r="M42" i="1"/>
  <c r="Q42" i="1" s="1"/>
  <c r="M38" i="1"/>
  <c r="R38" i="1" s="1"/>
  <c r="M34" i="1"/>
  <c r="Q34" i="1" s="1"/>
  <c r="M30" i="1"/>
  <c r="R30" i="1" s="1"/>
  <c r="M26" i="1"/>
  <c r="Q26" i="1" s="1"/>
  <c r="M21" i="1"/>
  <c r="R21" i="1" s="1"/>
  <c r="M17" i="1"/>
  <c r="Q17" i="1" s="1"/>
  <c r="M13" i="1"/>
  <c r="R13" i="1" s="1"/>
  <c r="M49" i="1"/>
  <c r="Q49" i="1" s="1"/>
  <c r="M41" i="1"/>
  <c r="Q41" i="1" s="1"/>
  <c r="M33" i="1"/>
  <c r="Q33" i="1" s="1"/>
  <c r="M24" i="1"/>
  <c r="Q24" i="1" s="1"/>
  <c r="M16" i="1"/>
  <c r="Q16" i="1" s="1"/>
  <c r="M12" i="1"/>
  <c r="R12" i="1" s="1"/>
  <c r="M51" i="1"/>
  <c r="Q51" i="1" s="1"/>
  <c r="M35" i="1"/>
  <c r="Q35" i="1" s="1"/>
  <c r="M22" i="1"/>
  <c r="R22" i="1" s="1"/>
  <c r="M18" i="1"/>
  <c r="Q18" i="1" s="1"/>
  <c r="M14" i="1"/>
  <c r="R14" i="1" s="1"/>
  <c r="M52" i="1"/>
  <c r="R52" i="1" s="1"/>
  <c r="M48" i="1"/>
  <c r="Q48" i="1" s="1"/>
  <c r="M44" i="1"/>
  <c r="R44" i="1" s="1"/>
  <c r="M40" i="1"/>
  <c r="Q40" i="1" s="1"/>
  <c r="M36" i="1"/>
  <c r="R36" i="1" s="1"/>
  <c r="M32" i="1"/>
  <c r="Q32" i="1" s="1"/>
  <c r="M28" i="1"/>
  <c r="R28" i="1" s="1"/>
  <c r="M23" i="1"/>
  <c r="Q23" i="1" s="1"/>
  <c r="M19" i="1"/>
  <c r="R19" i="1" s="1"/>
  <c r="M15" i="1"/>
  <c r="Q15" i="1" s="1"/>
  <c r="M11" i="1"/>
  <c r="R11" i="1" s="1"/>
  <c r="M25" i="1"/>
  <c r="R25" i="1" s="1"/>
  <c r="N35" i="1"/>
  <c r="P35" i="1"/>
  <c r="R24" i="1"/>
  <c r="Q46" i="1"/>
  <c r="T15" i="1"/>
  <c r="W15" i="1"/>
  <c r="U15" i="1"/>
  <c r="X15" i="1"/>
  <c r="V15" i="1"/>
  <c r="T14" i="1"/>
  <c r="W14" i="1"/>
  <c r="U14" i="1"/>
  <c r="X14" i="1"/>
  <c r="V14" i="1"/>
  <c r="W21" i="1"/>
  <c r="U21" i="1"/>
  <c r="X21" i="1"/>
  <c r="V21" i="1"/>
  <c r="T21" i="1"/>
  <c r="W13" i="1"/>
  <c r="U13" i="1"/>
  <c r="X13" i="1"/>
  <c r="V13" i="1"/>
  <c r="T13" i="1"/>
  <c r="T39" i="1"/>
  <c r="W39" i="1"/>
  <c r="U39" i="1"/>
  <c r="X39" i="1"/>
  <c r="V39" i="1"/>
  <c r="T22" i="1"/>
  <c r="W22" i="1"/>
  <c r="U22" i="1"/>
  <c r="X22" i="1"/>
  <c r="V22" i="1"/>
  <c r="U52" i="1"/>
  <c r="X52" i="1"/>
  <c r="V52" i="1"/>
  <c r="T52" i="1"/>
  <c r="W52" i="1"/>
  <c r="U44" i="1"/>
  <c r="X44" i="1"/>
  <c r="V44" i="1"/>
  <c r="T44" i="1"/>
  <c r="W44" i="1"/>
  <c r="U36" i="1"/>
  <c r="X36" i="1"/>
  <c r="V36" i="1"/>
  <c r="T36" i="1"/>
  <c r="W36" i="1"/>
  <c r="U28" i="1"/>
  <c r="X28" i="1"/>
  <c r="V28" i="1"/>
  <c r="T28" i="1"/>
  <c r="W28" i="1"/>
  <c r="U12" i="1"/>
  <c r="X12" i="1"/>
  <c r="V12" i="1"/>
  <c r="T12" i="1"/>
  <c r="W12" i="1"/>
  <c r="T23" i="1"/>
  <c r="W23" i="1"/>
  <c r="U23" i="1"/>
  <c r="X23" i="1"/>
  <c r="V23" i="1"/>
  <c r="W30" i="1"/>
  <c r="U30" i="1"/>
  <c r="X30" i="1"/>
  <c r="V30" i="1"/>
  <c r="T30" i="1"/>
  <c r="U19" i="1"/>
  <c r="X19" i="1"/>
  <c r="V19" i="1"/>
  <c r="T19" i="1"/>
  <c r="W19" i="1"/>
  <c r="U11" i="1"/>
  <c r="X11" i="1"/>
  <c r="V11" i="1"/>
  <c r="T11" i="1"/>
  <c r="W11" i="1"/>
  <c r="W46" i="1"/>
  <c r="U46" i="1"/>
  <c r="X46" i="1"/>
  <c r="V46" i="1"/>
  <c r="T46" i="1"/>
  <c r="V34" i="1"/>
  <c r="T34" i="1"/>
  <c r="W34" i="1"/>
  <c r="U34" i="1"/>
  <c r="X34" i="1"/>
  <c r="V26" i="1"/>
  <c r="T26" i="1"/>
  <c r="W26" i="1"/>
  <c r="U26" i="1"/>
  <c r="X26" i="1"/>
  <c r="X18" i="1"/>
  <c r="V18" i="1"/>
  <c r="T18" i="1"/>
  <c r="W18" i="1"/>
  <c r="U18" i="1"/>
  <c r="T47" i="1"/>
  <c r="W47" i="1"/>
  <c r="U47" i="1"/>
  <c r="X47" i="1"/>
  <c r="V47" i="1"/>
  <c r="W54" i="1"/>
  <c r="U54" i="1"/>
  <c r="X54" i="1"/>
  <c r="V54" i="1"/>
  <c r="T54" i="1"/>
  <c r="V42" i="1"/>
  <c r="T42" i="1"/>
  <c r="W42" i="1"/>
  <c r="U42" i="1"/>
  <c r="X42" i="1"/>
  <c r="V41" i="1"/>
  <c r="T41" i="1"/>
  <c r="W41" i="1"/>
  <c r="U41" i="1"/>
  <c r="X41" i="1"/>
  <c r="V33" i="1"/>
  <c r="T33" i="1"/>
  <c r="W33" i="1"/>
  <c r="U33" i="1"/>
  <c r="X33" i="1"/>
  <c r="V17" i="1"/>
  <c r="T17" i="1"/>
  <c r="W17" i="1"/>
  <c r="U17" i="1"/>
  <c r="X17" i="1"/>
  <c r="T31" i="1"/>
  <c r="W31" i="1"/>
  <c r="U31" i="1"/>
  <c r="X31" i="1"/>
  <c r="V31" i="1"/>
  <c r="W38" i="1"/>
  <c r="U38" i="1"/>
  <c r="X38" i="1"/>
  <c r="V38" i="1"/>
  <c r="T38" i="1"/>
  <c r="V50" i="1"/>
  <c r="T50" i="1"/>
  <c r="W50" i="1"/>
  <c r="U50" i="1"/>
  <c r="X50" i="1"/>
  <c r="V49" i="1"/>
  <c r="T49" i="1"/>
  <c r="W49" i="1"/>
  <c r="U49" i="1"/>
  <c r="X49" i="1"/>
  <c r="T48" i="1"/>
  <c r="W48" i="1"/>
  <c r="U48" i="1"/>
  <c r="X48" i="1"/>
  <c r="V48" i="1"/>
  <c r="T40" i="1"/>
  <c r="W40" i="1"/>
  <c r="U40" i="1"/>
  <c r="X40" i="1"/>
  <c r="V40" i="1"/>
  <c r="T32" i="1"/>
  <c r="W32" i="1"/>
  <c r="U32" i="1"/>
  <c r="X32" i="1"/>
  <c r="V32" i="1"/>
  <c r="V24" i="1"/>
  <c r="T24" i="1"/>
  <c r="W24" i="1"/>
  <c r="U24" i="1"/>
  <c r="X24" i="1"/>
  <c r="V16" i="1"/>
  <c r="T16" i="1"/>
  <c r="W16" i="1"/>
  <c r="U16" i="1"/>
  <c r="X16" i="1"/>
  <c r="X35" i="1"/>
  <c r="V35" i="1"/>
  <c r="T35" i="1"/>
  <c r="W35" i="1"/>
  <c r="U35" i="1"/>
  <c r="R35" i="1"/>
  <c r="X51" i="1"/>
  <c r="V51" i="1"/>
  <c r="T51" i="1"/>
  <c r="W51" i="1"/>
  <c r="U51" i="1"/>
  <c r="X43" i="1"/>
  <c r="T43" i="1"/>
  <c r="X10" i="1"/>
  <c r="V10" i="1"/>
  <c r="T10" i="1"/>
  <c r="W10" i="1"/>
  <c r="U10" i="1"/>
  <c r="O19" i="1"/>
  <c r="Q52" i="1"/>
  <c r="T29" i="1"/>
  <c r="O35" i="1"/>
  <c r="P47" i="1"/>
  <c r="X20" i="1"/>
  <c r="V20" i="1"/>
  <c r="N30" i="1"/>
  <c r="N13" i="1"/>
  <c r="V27" i="1"/>
  <c r="T27" i="1"/>
  <c r="N36" i="1"/>
  <c r="X25" i="1"/>
  <c r="W25" i="1"/>
  <c r="V25" i="1"/>
  <c r="U25" i="1"/>
  <c r="T25" i="1"/>
  <c r="I9" i="1"/>
  <c r="O24" i="1" l="1"/>
  <c r="X29" i="1"/>
  <c r="N49" i="1"/>
  <c r="P19" i="1"/>
  <c r="N28" i="1"/>
  <c r="P12" i="1"/>
  <c r="P10" i="1"/>
  <c r="Q37" i="1"/>
  <c r="N20" i="1"/>
  <c r="R16" i="1"/>
  <c r="O39" i="1"/>
  <c r="P36" i="1"/>
  <c r="N52" i="1"/>
  <c r="P30" i="1"/>
  <c r="N46" i="1"/>
  <c r="U20" i="1"/>
  <c r="N47" i="1"/>
  <c r="U29" i="1"/>
  <c r="O52" i="1"/>
  <c r="U43" i="1"/>
  <c r="Q13" i="1"/>
  <c r="Q39" i="1"/>
  <c r="N24" i="1"/>
  <c r="O47" i="1"/>
  <c r="N10" i="1"/>
  <c r="P52" i="1"/>
  <c r="W27" i="1"/>
  <c r="P20" i="1"/>
  <c r="P46" i="1"/>
  <c r="W20" i="1"/>
  <c r="P39" i="1"/>
  <c r="W29" i="1"/>
  <c r="Q36" i="1"/>
  <c r="N15" i="1"/>
  <c r="W43" i="1"/>
  <c r="O13" i="1"/>
  <c r="P24" i="1"/>
  <c r="O46" i="1"/>
  <c r="Q30" i="1"/>
  <c r="V37" i="1"/>
  <c r="R41" i="1"/>
  <c r="W53" i="1"/>
  <c r="R15" i="1"/>
  <c r="P42" i="1"/>
  <c r="N19" i="1"/>
  <c r="U27" i="1"/>
  <c r="N12" i="1"/>
  <c r="P13" i="1"/>
  <c r="N21" i="1"/>
  <c r="P31" i="1"/>
  <c r="N39" i="1"/>
  <c r="Q19" i="1"/>
  <c r="O36" i="1"/>
  <c r="O38" i="1"/>
  <c r="Q47" i="1"/>
  <c r="Q54" i="1"/>
  <c r="O30" i="1"/>
  <c r="O10" i="1"/>
  <c r="O53" i="1"/>
  <c r="R50" i="1"/>
  <c r="R40" i="1"/>
  <c r="N23" i="1"/>
  <c r="Q14" i="1"/>
  <c r="Q10" i="1"/>
  <c r="O40" i="1"/>
  <c r="P37" i="1"/>
  <c r="N45" i="1"/>
  <c r="P17" i="1"/>
  <c r="X37" i="1"/>
  <c r="P38" i="1"/>
  <c r="N18" i="1"/>
  <c r="N29" i="1"/>
  <c r="U53" i="1"/>
  <c r="P15" i="1"/>
  <c r="R49" i="1"/>
  <c r="O31" i="1"/>
  <c r="T53" i="1"/>
  <c r="O18" i="1"/>
  <c r="O21" i="1"/>
  <c r="P41" i="1"/>
  <c r="T45" i="1"/>
  <c r="O44" i="1"/>
  <c r="P28" i="1"/>
  <c r="V45" i="1"/>
  <c r="N54" i="1"/>
  <c r="N31" i="1"/>
  <c r="Q28" i="1"/>
  <c r="O11" i="1"/>
  <c r="Q12" i="1"/>
  <c r="P43" i="1"/>
  <c r="O54" i="1"/>
  <c r="Q31" i="1"/>
  <c r="O32" i="1"/>
  <c r="O16" i="1"/>
  <c r="O27" i="1"/>
  <c r="R48" i="1"/>
  <c r="N48" i="1"/>
  <c r="Q29" i="1"/>
  <c r="R43" i="1"/>
  <c r="N42" i="1"/>
  <c r="P49" i="1"/>
  <c r="N26" i="1"/>
  <c r="Q22" i="1"/>
  <c r="P16" i="1"/>
  <c r="O48" i="1"/>
  <c r="P29" i="1"/>
  <c r="O49" i="1"/>
  <c r="R32" i="1"/>
  <c r="O20" i="1"/>
  <c r="R27" i="1"/>
  <c r="R42" i="1"/>
  <c r="P27" i="1"/>
  <c r="N27" i="1"/>
  <c r="O26" i="1"/>
  <c r="P22" i="1"/>
  <c r="O43" i="1"/>
  <c r="P32" i="1"/>
  <c r="O15" i="1"/>
  <c r="O42" i="1"/>
  <c r="N22" i="1"/>
  <c r="P48" i="1"/>
  <c r="N32" i="1"/>
  <c r="Q20" i="1"/>
  <c r="O29" i="1"/>
  <c r="P26" i="1"/>
  <c r="N43" i="1"/>
  <c r="R26" i="1"/>
  <c r="O37" i="1"/>
  <c r="P33" i="1"/>
  <c r="N50" i="1"/>
  <c r="P34" i="1"/>
  <c r="N51" i="1"/>
  <c r="R34" i="1"/>
  <c r="Q38" i="1"/>
  <c r="N17" i="1"/>
  <c r="P45" i="1"/>
  <c r="O33" i="1"/>
  <c r="N53" i="1"/>
  <c r="O34" i="1"/>
  <c r="O51" i="1"/>
  <c r="P23" i="1"/>
  <c r="Q45" i="1"/>
  <c r="N33" i="1"/>
  <c r="N34" i="1"/>
  <c r="O23" i="1"/>
  <c r="N11" i="1"/>
  <c r="N44" i="1"/>
  <c r="P53" i="1"/>
  <c r="O41" i="1"/>
  <c r="W37" i="1"/>
  <c r="U37" i="1"/>
  <c r="X45" i="1"/>
  <c r="V53" i="1"/>
  <c r="P21" i="1"/>
  <c r="P54" i="1"/>
  <c r="N14" i="1"/>
  <c r="R23" i="1"/>
  <c r="Q11" i="1"/>
  <c r="Q44" i="1"/>
  <c r="N40" i="1"/>
  <c r="Q53" i="1"/>
  <c r="R51" i="1"/>
  <c r="P11" i="1"/>
  <c r="P44" i="1"/>
  <c r="N37" i="1"/>
  <c r="W45" i="1"/>
  <c r="O17" i="1"/>
  <c r="O50" i="1"/>
  <c r="N38" i="1"/>
  <c r="P14" i="1"/>
  <c r="P40" i="1"/>
  <c r="O28" i="1"/>
  <c r="O12" i="1"/>
  <c r="O45" i="1"/>
  <c r="Q21" i="1"/>
  <c r="R17" i="1"/>
  <c r="R18" i="1"/>
  <c r="P50" i="1"/>
  <c r="P51" i="1"/>
  <c r="O14" i="1"/>
  <c r="R33" i="1"/>
  <c r="O22" i="1"/>
  <c r="N16" i="1"/>
  <c r="P18" i="1"/>
  <c r="N41" i="1"/>
  <c r="P25" i="1"/>
  <c r="Q25" i="1"/>
  <c r="O25" i="1"/>
  <c r="N25" i="1"/>
  <c r="L9" i="1"/>
  <c r="A49" i="1"/>
  <c r="A50" i="1" s="1"/>
  <c r="A43" i="1"/>
  <c r="A44" i="1" s="1"/>
  <c r="A40" i="1"/>
  <c r="A41" i="1" s="1"/>
  <c r="A37" i="1"/>
  <c r="A38" i="1" s="1"/>
  <c r="A34" i="1"/>
  <c r="A35" i="1" s="1"/>
  <c r="A31" i="1"/>
  <c r="A32" i="1" s="1"/>
  <c r="A28" i="1"/>
  <c r="A29" i="1" s="1"/>
  <c r="A25" i="1"/>
  <c r="A26" i="1" s="1"/>
  <c r="A23" i="1"/>
  <c r="A10" i="1"/>
  <c r="A11" i="1" s="1"/>
  <c r="M9" i="1" l="1"/>
  <c r="N9" i="1" s="1"/>
  <c r="S9" i="1"/>
  <c r="Q9" i="1" l="1"/>
  <c r="O9" i="1"/>
  <c r="R9" i="1"/>
  <c r="P9" i="1"/>
  <c r="W9" i="1"/>
  <c r="U9" i="1"/>
  <c r="X9" i="1"/>
  <c r="V9" i="1"/>
  <c r="T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Zambrano</author>
  </authors>
  <commentList>
    <comment ref="I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2 MESES A PARTIR DE LA EJECUCIÓN DE MEDIDA DE INTERVENCIÓN GENÉRICA</t>
        </r>
      </text>
    </comment>
    <comment ref="J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 MES A PARTIR DE LA EJECUCIÓN DE LA MEDIDA DE INTERVENCIÓN</t>
        </r>
      </text>
    </comment>
    <comment ref="K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2 MESES A PARTIR DE LA EJECUCIÓN DE LA MEDIDA DE INTERVENCIÓN</t>
        </r>
      </text>
    </comment>
    <comment ref="N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2 MESES A PARTIR DE LA  FECHA DE EJECUCIÓN DE LA TOMA DE POSESIÓN PARA ADMINISTRAR</t>
        </r>
      </text>
    </comment>
    <comment ref="O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3 MESES A PARTIR DE LA FECHA EJECUCIÓN DE LA TOMA DE POSESIÓN PARA ADMINISTRAR</t>
        </r>
      </text>
    </comment>
    <comment ref="P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6 MESES A PARTIR DE LA FECHA DE EJECUCIÓN DE LA TOMA DE POSESIÓN PARA ADMINISTRAR</t>
        </r>
      </text>
    </comment>
    <comment ref="Q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9 MESES A PARTIR DE LA FECHA DE EJECUCIÓN DE LA TOMA DE POSESIÓN PARA ADMINISTRAR</t>
        </r>
      </text>
    </comment>
    <comment ref="R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12 MESES A PARTIR DE LA FECHA DE EJECUCIÓN DE LA TOMA DE POSESIÓN PARA ADMINISTRAR</t>
        </r>
      </text>
    </comment>
    <comment ref="T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30 DÍAS A PARTIR DE LA FECHA DE EJECUCIÓN DE LIQUIDACIÓN FORZOSA ADMINISTRATIVA</t>
        </r>
      </text>
    </comment>
    <comment ref="U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3 MESES A PARTIR DE LA FECHA DE EJECUCIÓN DE LIQUIDACIÓN FORZOSA ADMINISTRATIVA</t>
        </r>
      </text>
    </comment>
    <comment ref="V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6 MESES A PARTIR DE LA FECHA DE EJECUCIÓN DE LIQUIDACIÓN FORZOSA ADMINISTRATIVA</t>
        </r>
      </text>
    </comment>
    <comment ref="W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9 MESES A PARTIR DE LA FECHA DE EJECUCIÓN DE LIQUIDACIÓN FORZOSA ADMINISTRATIVA</t>
        </r>
      </text>
    </comment>
    <comment ref="X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12 MESES A PARTIR DE LA FECHA DE EJECUCIÓN DE LIQUIDACIÓN FORZOSA ADMINISTRATIVA</t>
        </r>
      </text>
    </comment>
  </commentList>
</comments>
</file>

<file path=xl/sharedStrings.xml><?xml version="1.0" encoding="utf-8"?>
<sst xmlns="http://schemas.openxmlformats.org/spreadsheetml/2006/main" count="40" uniqueCount="37">
  <si>
    <t>No.</t>
  </si>
  <si>
    <t>NOMBRE DE LA ENTIDAD</t>
  </si>
  <si>
    <t>SIGLA</t>
  </si>
  <si>
    <t>NIT</t>
  </si>
  <si>
    <t>CLASE DE INTERVENCION</t>
  </si>
  <si>
    <t>RESOLUCION</t>
  </si>
  <si>
    <t>ESTADO</t>
  </si>
  <si>
    <t>OBSERVACIONES</t>
  </si>
  <si>
    <t>FECHA DE EJECUCIÓN DE MEDIDA DE INTERVENCIÓN GENÉRICA</t>
  </si>
  <si>
    <t>FECHA LÍMITE PARA PRORROGAR MEDIDA</t>
  </si>
  <si>
    <t>FECHA LÍMITE PARA ADOPTAR DECISIÓN DE TOMA DE POSESIÓN PARA ADMINISTRAR O LIQUIDACIÓN FORZOSA ADMINISTRATIVA</t>
  </si>
  <si>
    <t>FECHA DE EJECUCIÓN DE TOMA DE POSESIÓN ADMINISTRATIVA</t>
  </si>
  <si>
    <t>FECHA DE ENTREGA INFORME TRIMESTRAL 1</t>
  </si>
  <si>
    <t>FECHA DE ENTREGA INFORME TRIMESTRAL 2</t>
  </si>
  <si>
    <t>FECHA DE ENTREGA INFORME TRIMESTRAL 3</t>
  </si>
  <si>
    <t>FECHA DE EJECUCIÓN DE LIQUIDACIÓN FORZOSA ADMINISTRATIVA</t>
  </si>
  <si>
    <t>FECHA DE PRESENTACIÓN DEL PLAN OPERATIVO</t>
  </si>
  <si>
    <t>FECHA DE ENTREGA DE INFORME FINAL</t>
  </si>
  <si>
    <t>FECHA DE ENTREGA INVENTARIO PRELIMINAR DE ACTIVOS Y PASIVOS</t>
  </si>
  <si>
    <t>FECHA DE ENTREGA DIAGNÓSTICO INTERGRAL</t>
  </si>
  <si>
    <t>FECHA DE ENTREGA DEL PLAN DE RECUPERACIÓN</t>
  </si>
  <si>
    <t>FECHA DE ENTREGA INFORME FINAL DE LA GESTIÓN</t>
  </si>
  <si>
    <t>TOMA DE POSESIÓN PARA ADMINISTRAR</t>
  </si>
  <si>
    <t>LIQUIDACIÓN FORZOSA ADMINISTRATIVA</t>
  </si>
  <si>
    <t>TOMA DE POSESIÓN GENERAL</t>
  </si>
  <si>
    <t>NOTA: LAS CASILLAS CORRESPONDIENTES A LAS FECHAS LÍMITE PARA CADA UNA DE LAS MEDIDAS DE INTERVENCIÓN ,CAMBIARÁN SU COLOR A AMARILLO CUANDO FALTEN 7 DÍAS PARA VENCER EL PLAZO, Y A ROJO EN CASO DE QUE EL PLAZO SE HAYA VENCIDO.</t>
  </si>
  <si>
    <t>SEGUIMIENTO A MEDIDAS DE INTERVENCIÓN</t>
  </si>
  <si>
    <t xml:space="preserve">RESPONSABLE: </t>
  </si>
  <si>
    <t>DATOS GENERALES</t>
  </si>
  <si>
    <t>FECHA DE ACTUALIZACIÓN:</t>
  </si>
  <si>
    <r>
      <rPr>
        <b/>
        <sz val="10"/>
        <rFont val="Arial"/>
        <family val="2"/>
      </rPr>
      <t>Proceso (s) relacionado (s)</t>
    </r>
    <r>
      <rPr>
        <sz val="10"/>
        <rFont val="Arial"/>
        <family val="2"/>
      </rPr>
      <t xml:space="preserve">
SUPERVISIÓN</t>
    </r>
  </si>
  <si>
    <r>
      <rPr>
        <b/>
        <sz val="10"/>
        <rFont val="Arial"/>
        <family val="2"/>
      </rPr>
      <t>Elaboró:</t>
    </r>
    <r>
      <rPr>
        <sz val="10"/>
        <rFont val="Arial"/>
        <family val="2"/>
      </rPr>
      <t xml:space="preserve"> Sandra Liliana Fuentes Sánchez - Coordinador Grupo Asuntos Especiales</t>
    </r>
  </si>
  <si>
    <r>
      <t xml:space="preserve">Revisó: </t>
    </r>
    <r>
      <rPr>
        <sz val="10"/>
        <rFont val="Arial"/>
        <family val="2"/>
      </rPr>
      <t>Sandra Liliana Fuentes Sánchez - Coordinador Grupo Asuntos Especiales</t>
    </r>
  </si>
  <si>
    <r>
      <t xml:space="preserve">Aprobó: </t>
    </r>
    <r>
      <rPr>
        <sz val="10"/>
        <rFont val="Arial"/>
        <family val="2"/>
      </rPr>
      <t>Martha Nury Beltran Misas - Delegado Supervisión del Ahorro y la Forma Asociativa</t>
    </r>
  </si>
  <si>
    <t>Código:
FT-SUPE-053</t>
  </si>
  <si>
    <t>Revisiòn: 01</t>
  </si>
  <si>
    <t>Fecha de actualizacion: 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</si>
</sst>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20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5" tint="-0.249977111117893"/>
        <bgColor indexed="9"/>
      </patternFill>
    </fill>
    <fill>
      <patternFill patternType="solid">
        <fgColor theme="7" tint="-0.249977111117893"/>
        <bgColor indexed="9"/>
      </patternFill>
    </fill>
    <fill>
      <patternFill patternType="solid">
        <fgColor theme="9" tint="-0.249977111117893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164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7" fillId="0" borderId="11" xfId="0" applyFont="1" applyBorder="1"/>
    <xf numFmtId="0" fontId="18" fillId="0" borderId="11" xfId="0" applyFont="1" applyBorder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9" fillId="0" borderId="0" xfId="0" applyFont="1"/>
    <xf numFmtId="0" fontId="19" fillId="0" borderId="0" xfId="0" applyFont="1"/>
    <xf numFmtId="0" fontId="11" fillId="0" borderId="6" xfId="0" applyFont="1" applyBorder="1" applyAlignment="1">
      <alignment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17" fontId="22" fillId="0" borderId="27" xfId="0" applyNumberFormat="1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11" borderId="19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</cellXfs>
  <cellStyles count="2">
    <cellStyle name="Normal" xfId="0" builtinId="0"/>
    <cellStyle name="Normal_Entidades31dici2004vermarzo1705" xfId="1" xr:uid="{00000000-0005-0000-0000-000001000000}"/>
  </cellStyles>
  <dxfs count="4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CA1A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346364</xdr:colOff>
      <xdr:row>0</xdr:row>
      <xdr:rowOff>504263</xdr:rowOff>
    </xdr:from>
    <xdr:to>
      <xdr:col>1</xdr:col>
      <xdr:colOff>2008909</xdr:colOff>
      <xdr:row>2</xdr:row>
      <xdr:rowOff>398318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346364" y="504263"/>
          <a:ext cx="2060863" cy="11409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2545774</xdr:colOff>
      <xdr:row>0</xdr:row>
      <xdr:rowOff>560293</xdr:rowOff>
    </xdr:from>
    <xdr:to>
      <xdr:col>3</xdr:col>
      <xdr:colOff>294410</xdr:colOff>
      <xdr:row>2</xdr:row>
      <xdr:rowOff>363681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2944092" y="560293"/>
          <a:ext cx="1749136" cy="10502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E190"/>
  <sheetViews>
    <sheetView showGridLines="0" tabSelected="1" view="pageBreakPreview" topLeftCell="A30" zoomScale="55" zoomScaleNormal="55" zoomScaleSheetLayoutView="55" workbookViewId="0">
      <selection activeCell="E47" sqref="E47"/>
    </sheetView>
  </sheetViews>
  <sheetFormatPr baseColWidth="10" defaultColWidth="11.42578125" defaultRowHeight="14.25" x14ac:dyDescent="0.2"/>
  <cols>
    <col min="1" max="1" width="6" style="43" customWidth="1"/>
    <col min="2" max="2" width="40.140625" style="50" customWidth="1"/>
    <col min="3" max="3" width="19.85546875" style="43" bestFit="1" customWidth="1"/>
    <col min="4" max="4" width="15" style="43" bestFit="1" customWidth="1"/>
    <col min="5" max="5" width="44" style="53" customWidth="1"/>
    <col min="6" max="6" width="43.42578125" style="53" customWidth="1"/>
    <col min="7" max="7" width="12.85546875" style="43" customWidth="1"/>
    <col min="8" max="9" width="21.28515625" style="43" customWidth="1"/>
    <col min="10" max="11" width="20.85546875" style="43" customWidth="1"/>
    <col min="12" max="12" width="38.5703125" style="43" customWidth="1"/>
    <col min="13" max="18" width="20" style="43" customWidth="1"/>
    <col min="19" max="19" width="25.140625" style="43" customWidth="1"/>
    <col min="20" max="24" width="24" style="43" customWidth="1"/>
    <col min="25" max="25" width="65" style="53" customWidth="1"/>
    <col min="26" max="26" width="2.7109375" style="45" customWidth="1"/>
    <col min="27" max="27" width="10.7109375" style="45" hidden="1" customWidth="1"/>
    <col min="28" max="28" width="9.85546875" style="45" hidden="1" customWidth="1"/>
    <col min="29" max="29" width="9.28515625" style="41" hidden="1" customWidth="1"/>
    <col min="30" max="30" width="14.85546875" style="41" hidden="1" customWidth="1"/>
    <col min="31" max="31" width="0" style="41" hidden="1" customWidth="1"/>
    <col min="32" max="33" width="0" style="42" hidden="1" customWidth="1"/>
    <col min="34" max="16384" width="11.42578125" style="42"/>
  </cols>
  <sheetData>
    <row r="1" spans="1:31" ht="49.5" customHeight="1" thickBot="1" x14ac:dyDescent="0.25">
      <c r="A1" s="68"/>
      <c r="B1" s="69"/>
      <c r="C1" s="69"/>
      <c r="D1" s="70"/>
      <c r="E1" s="81" t="s">
        <v>26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  <c r="Y1" s="63" t="s">
        <v>34</v>
      </c>
      <c r="Z1" s="39"/>
      <c r="AA1" s="35"/>
      <c r="AB1" s="36"/>
    </row>
    <row r="2" spans="1:31" ht="49.5" customHeight="1" thickBot="1" x14ac:dyDescent="0.25">
      <c r="A2" s="71"/>
      <c r="B2" s="72"/>
      <c r="C2" s="72"/>
      <c r="D2" s="73"/>
      <c r="E2" s="84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/>
      <c r="Y2" s="65">
        <v>45200</v>
      </c>
      <c r="Z2" s="39"/>
      <c r="AA2" s="39"/>
      <c r="AB2" s="62"/>
    </row>
    <row r="3" spans="1:31" ht="49.5" customHeight="1" thickBot="1" x14ac:dyDescent="0.25">
      <c r="A3" s="74"/>
      <c r="B3" s="75"/>
      <c r="C3" s="75"/>
      <c r="D3" s="76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/>
      <c r="Y3" s="64" t="s">
        <v>35</v>
      </c>
      <c r="Z3" s="40"/>
      <c r="AA3" s="37"/>
      <c r="AB3" s="38"/>
    </row>
    <row r="4" spans="1:31" ht="15.75" customHeight="1" x14ac:dyDescent="0.2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  <c r="Z4" s="34"/>
      <c r="AA4" s="34"/>
      <c r="AB4" s="34"/>
    </row>
    <row r="5" spans="1:31" s="61" customFormat="1" ht="26.25" customHeight="1" x14ac:dyDescent="0.25">
      <c r="A5" s="54"/>
      <c r="B5" s="58" t="s">
        <v>27</v>
      </c>
      <c r="C5" s="80"/>
      <c r="D5" s="80"/>
      <c r="E5" s="80"/>
      <c r="F5" s="59" t="s">
        <v>29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5"/>
      <c r="Z5" s="34"/>
      <c r="AA5" s="34"/>
      <c r="AB5" s="34"/>
      <c r="AC5" s="60"/>
      <c r="AD5" s="60"/>
      <c r="AE5" s="60"/>
    </row>
    <row r="6" spans="1:31" ht="43.5" customHeight="1" x14ac:dyDescent="0.2">
      <c r="B6" s="90" t="s">
        <v>25</v>
      </c>
      <c r="C6" s="90"/>
      <c r="D6" s="90"/>
      <c r="E6" s="90"/>
      <c r="F6" s="90"/>
      <c r="G6" s="90"/>
      <c r="H6" s="90"/>
      <c r="I6" s="90"/>
      <c r="J6" s="90"/>
      <c r="K6" s="90"/>
      <c r="Y6" s="44"/>
    </row>
    <row r="7" spans="1:31" ht="15" customHeight="1" x14ac:dyDescent="0.2">
      <c r="A7" s="91" t="s">
        <v>28</v>
      </c>
      <c r="B7" s="92"/>
      <c r="C7" s="92"/>
      <c r="D7" s="92"/>
      <c r="E7" s="92"/>
      <c r="F7" s="92"/>
      <c r="G7" s="93"/>
      <c r="H7" s="79" t="s">
        <v>24</v>
      </c>
      <c r="I7" s="79"/>
      <c r="J7" s="79"/>
      <c r="K7" s="79"/>
      <c r="L7" s="94" t="s">
        <v>10</v>
      </c>
      <c r="M7" s="77" t="s">
        <v>22</v>
      </c>
      <c r="N7" s="77"/>
      <c r="O7" s="77"/>
      <c r="P7" s="77"/>
      <c r="Q7" s="77"/>
      <c r="R7" s="77"/>
      <c r="S7" s="78" t="s">
        <v>23</v>
      </c>
      <c r="T7" s="78"/>
      <c r="U7" s="78"/>
      <c r="V7" s="78"/>
      <c r="W7" s="78"/>
      <c r="X7" s="78"/>
      <c r="Y7" s="66" t="s">
        <v>7</v>
      </c>
    </row>
    <row r="8" spans="1:31" s="57" customFormat="1" ht="63.75" x14ac:dyDescent="0.2">
      <c r="A8" s="33" t="s">
        <v>0</v>
      </c>
      <c r="B8" s="33" t="s">
        <v>1</v>
      </c>
      <c r="C8" s="33" t="s">
        <v>2</v>
      </c>
      <c r="D8" s="33" t="s">
        <v>3</v>
      </c>
      <c r="E8" s="33" t="s">
        <v>4</v>
      </c>
      <c r="F8" s="33" t="s">
        <v>5</v>
      </c>
      <c r="G8" s="33" t="s">
        <v>6</v>
      </c>
      <c r="H8" s="21" t="s">
        <v>8</v>
      </c>
      <c r="I8" s="21" t="s">
        <v>9</v>
      </c>
      <c r="J8" s="21" t="s">
        <v>18</v>
      </c>
      <c r="K8" s="21" t="s">
        <v>19</v>
      </c>
      <c r="L8" s="95"/>
      <c r="M8" s="22" t="s">
        <v>11</v>
      </c>
      <c r="N8" s="22" t="s">
        <v>20</v>
      </c>
      <c r="O8" s="22" t="s">
        <v>12</v>
      </c>
      <c r="P8" s="22" t="s">
        <v>13</v>
      </c>
      <c r="Q8" s="22" t="s">
        <v>14</v>
      </c>
      <c r="R8" s="22" t="s">
        <v>21</v>
      </c>
      <c r="S8" s="23" t="s">
        <v>15</v>
      </c>
      <c r="T8" s="23" t="s">
        <v>16</v>
      </c>
      <c r="U8" s="23" t="s">
        <v>12</v>
      </c>
      <c r="V8" s="23" t="s">
        <v>13</v>
      </c>
      <c r="W8" s="23" t="s">
        <v>14</v>
      </c>
      <c r="X8" s="23" t="s">
        <v>17</v>
      </c>
      <c r="Y8" s="67"/>
      <c r="Z8" s="56"/>
      <c r="AA8" s="56"/>
      <c r="AB8" s="56"/>
      <c r="AC8" s="56"/>
      <c r="AD8" s="56"/>
      <c r="AE8" s="56"/>
    </row>
    <row r="9" spans="1:31" ht="15" x14ac:dyDescent="0.2">
      <c r="A9" s="26">
        <v>1</v>
      </c>
      <c r="B9" s="27"/>
      <c r="C9" s="28"/>
      <c r="D9" s="28"/>
      <c r="E9" s="29"/>
      <c r="F9" s="30"/>
      <c r="G9" s="31"/>
      <c r="H9" s="20"/>
      <c r="I9" s="46" t="str">
        <f>IF(H9=0,"",EDATE(H9,2)-1)</f>
        <v/>
      </c>
      <c r="J9" s="20" t="str">
        <f>IF(H9=0,"",EDATE(H9,1)-1)</f>
        <v/>
      </c>
      <c r="K9" s="20" t="str">
        <f>IF(H9=0,"",EDATE(H9,2)-1)</f>
        <v/>
      </c>
      <c r="L9" s="32">
        <f>IFERROR(EDATE(I9,2)-1,0)</f>
        <v>0</v>
      </c>
      <c r="M9" s="20">
        <f>IF(OR(E9="Liquidación forzosa administrativa",E9="Toma de posesión (neutra o para diagnóstico)"),0,L9)</f>
        <v>0</v>
      </c>
      <c r="N9" s="20" t="str">
        <f>IF(M9=0,"",EDATE(M9,2)-1)</f>
        <v/>
      </c>
      <c r="O9" s="20" t="str">
        <f>IF(M9=0,"",EDATE(M9,3)-1)</f>
        <v/>
      </c>
      <c r="P9" s="20" t="str">
        <f>IF(M9=0,"",EDATE(M9,6)-1)</f>
        <v/>
      </c>
      <c r="Q9" s="20" t="str">
        <f>IF(M9=0,"",EDATE(M9,9)-1)</f>
        <v/>
      </c>
      <c r="R9" s="20" t="str">
        <f>IF(M9=0,"",EDATE(M9,12)-1)</f>
        <v/>
      </c>
      <c r="S9" s="20">
        <f>IF(OR(E9="Toma de Posesión para Administrar",E9="Instituto de salvamento",E9="Toma de posesión (neutra o para diagnóstico)"),0,L9)</f>
        <v>0</v>
      </c>
      <c r="T9" s="20" t="str">
        <f>IF(S9=0,"",S9+30)</f>
        <v/>
      </c>
      <c r="U9" s="20" t="str">
        <f>IF(S9=0,"",EDATE(S9,3)-1)</f>
        <v/>
      </c>
      <c r="V9" s="20" t="str">
        <f>IF(S9=0,"",EDATE(S9,6)-1)</f>
        <v/>
      </c>
      <c r="W9" s="20" t="str">
        <f>IF(S9=0,"",EDATE(S9,9)-1)</f>
        <v/>
      </c>
      <c r="X9" s="20" t="str">
        <f>IF(S9=0,"",EDATE(S9,12)-1)</f>
        <v/>
      </c>
      <c r="Y9" s="47"/>
      <c r="Z9" s="41"/>
      <c r="AA9" s="41"/>
      <c r="AB9" s="41"/>
    </row>
    <row r="10" spans="1:31" ht="15" x14ac:dyDescent="0.2">
      <c r="A10" s="1">
        <f>+A9+1</f>
        <v>2</v>
      </c>
      <c r="B10" s="2"/>
      <c r="C10" s="4"/>
      <c r="D10" s="4"/>
      <c r="E10" s="29"/>
      <c r="F10" s="2"/>
      <c r="G10" s="1"/>
      <c r="H10" s="24"/>
      <c r="I10" s="46" t="str">
        <f t="shared" ref="I10:I54" si="0">IF(H10=0,"",EDATE(H10,2)-1)</f>
        <v/>
      </c>
      <c r="J10" s="20" t="str">
        <f t="shared" ref="J10:J54" si="1">IF(H10=0,"",EDATE(H10,1)-1)</f>
        <v/>
      </c>
      <c r="K10" s="20" t="str">
        <f t="shared" ref="K10:K54" si="2">IF(H10=0,"",EDATE(H10,2)-1)</f>
        <v/>
      </c>
      <c r="L10" s="32">
        <f t="shared" ref="L10:L54" si="3">IFERROR(EDATE(I10,2)-1,0)</f>
        <v>0</v>
      </c>
      <c r="M10" s="20">
        <f t="shared" ref="M10:M54" si="4">IF(OR(E10="Liquidación forzosa administrativa",E10="Toma de posesión (neutra o para diagnóstico)"),"",L10)</f>
        <v>0</v>
      </c>
      <c r="N10" s="20">
        <f t="shared" ref="N10:N54" si="5">IF(M10="","",EDATE(M10,2)-1)</f>
        <v>59</v>
      </c>
      <c r="O10" s="20">
        <f t="shared" ref="O10:O54" si="6">IF(M10="","",EDATE(M10,3)-1)</f>
        <v>90</v>
      </c>
      <c r="P10" s="20">
        <f t="shared" ref="P10:P54" si="7">IF(M10="","",EDATE(M10,6)-1)</f>
        <v>181</v>
      </c>
      <c r="Q10" s="20">
        <f t="shared" ref="Q10:Q54" si="8">IF(M10="","",EDATE(M10,9)-1)</f>
        <v>273</v>
      </c>
      <c r="R10" s="20">
        <f t="shared" ref="R10:R54" si="9">IF(M10="","",EDATE(M10,12)-1)</f>
        <v>365</v>
      </c>
      <c r="S10" s="20">
        <f t="shared" ref="S10:S54" si="10">IF(OR(E10="Toma de Posesión para Administrar",E10="Instituto de salvamento",E10="Toma de posesión (neutra o para diagnóstico)"),0,L10)</f>
        <v>0</v>
      </c>
      <c r="T10" s="20" t="str">
        <f t="shared" ref="T10:T54" si="11">IF(S10=0,"",S10+30)</f>
        <v/>
      </c>
      <c r="U10" s="20" t="str">
        <f t="shared" ref="U10:U54" si="12">IF(S10=0,"",EDATE(S10,3)-1)</f>
        <v/>
      </c>
      <c r="V10" s="20" t="str">
        <f t="shared" ref="V10:V54" si="13">IF(S10=0,"",EDATE(S10,6)-1)</f>
        <v/>
      </c>
      <c r="W10" s="20" t="str">
        <f t="shared" ref="W10:W54" si="14">IF(S10=0,"",EDATE(S10,9)-1)</f>
        <v/>
      </c>
      <c r="X10" s="20" t="str">
        <f t="shared" ref="X10:X54" si="15">IF(S10=0,"",EDATE(S10,12)-1)</f>
        <v/>
      </c>
      <c r="Y10" s="48"/>
      <c r="Z10" s="41"/>
      <c r="AA10" s="41"/>
      <c r="AB10" s="41"/>
    </row>
    <row r="11" spans="1:31" ht="15" x14ac:dyDescent="0.2">
      <c r="A11" s="1">
        <f t="shared" ref="A11:A44" si="16">+A10+1</f>
        <v>3</v>
      </c>
      <c r="B11" s="2"/>
      <c r="C11" s="1"/>
      <c r="D11" s="4"/>
      <c r="E11" s="29"/>
      <c r="F11" s="3"/>
      <c r="G11" s="4"/>
      <c r="H11" s="25"/>
      <c r="I11" s="46" t="str">
        <f t="shared" si="0"/>
        <v/>
      </c>
      <c r="J11" s="20" t="str">
        <f t="shared" si="1"/>
        <v/>
      </c>
      <c r="K11" s="20" t="str">
        <f t="shared" si="2"/>
        <v/>
      </c>
      <c r="L11" s="32">
        <f t="shared" si="3"/>
        <v>0</v>
      </c>
      <c r="M11" s="20">
        <f t="shared" si="4"/>
        <v>0</v>
      </c>
      <c r="N11" s="20">
        <f t="shared" si="5"/>
        <v>59</v>
      </c>
      <c r="O11" s="20">
        <f t="shared" si="6"/>
        <v>90</v>
      </c>
      <c r="P11" s="20">
        <f t="shared" si="7"/>
        <v>181</v>
      </c>
      <c r="Q11" s="20">
        <f t="shared" si="8"/>
        <v>273</v>
      </c>
      <c r="R11" s="20">
        <f t="shared" si="9"/>
        <v>365</v>
      </c>
      <c r="S11" s="20">
        <f t="shared" si="10"/>
        <v>0</v>
      </c>
      <c r="T11" s="20" t="str">
        <f t="shared" si="11"/>
        <v/>
      </c>
      <c r="U11" s="20" t="str">
        <f t="shared" si="12"/>
        <v/>
      </c>
      <c r="V11" s="20" t="str">
        <f t="shared" si="13"/>
        <v/>
      </c>
      <c r="W11" s="20" t="str">
        <f t="shared" si="14"/>
        <v/>
      </c>
      <c r="X11" s="20" t="str">
        <f t="shared" si="15"/>
        <v/>
      </c>
      <c r="Y11" s="48"/>
      <c r="Z11" s="41"/>
      <c r="AA11" s="41"/>
      <c r="AB11" s="41"/>
    </row>
    <row r="12" spans="1:31" ht="15" x14ac:dyDescent="0.2">
      <c r="A12" s="1">
        <v>4</v>
      </c>
      <c r="B12" s="2"/>
      <c r="C12" s="1"/>
      <c r="D12" s="4"/>
      <c r="E12" s="29"/>
      <c r="F12" s="3"/>
      <c r="G12" s="4"/>
      <c r="H12" s="4"/>
      <c r="I12" s="46" t="str">
        <f t="shared" si="0"/>
        <v/>
      </c>
      <c r="J12" s="20" t="str">
        <f t="shared" si="1"/>
        <v/>
      </c>
      <c r="K12" s="20" t="str">
        <f t="shared" si="2"/>
        <v/>
      </c>
      <c r="L12" s="32">
        <f t="shared" si="3"/>
        <v>0</v>
      </c>
      <c r="M12" s="20">
        <f t="shared" si="4"/>
        <v>0</v>
      </c>
      <c r="N12" s="20">
        <f t="shared" si="5"/>
        <v>59</v>
      </c>
      <c r="O12" s="20">
        <f t="shared" si="6"/>
        <v>90</v>
      </c>
      <c r="P12" s="20">
        <f t="shared" si="7"/>
        <v>181</v>
      </c>
      <c r="Q12" s="20">
        <f t="shared" si="8"/>
        <v>273</v>
      </c>
      <c r="R12" s="20">
        <f t="shared" si="9"/>
        <v>365</v>
      </c>
      <c r="S12" s="20">
        <f t="shared" si="10"/>
        <v>0</v>
      </c>
      <c r="T12" s="20" t="str">
        <f t="shared" si="11"/>
        <v/>
      </c>
      <c r="U12" s="20" t="str">
        <f t="shared" si="12"/>
        <v/>
      </c>
      <c r="V12" s="20" t="str">
        <f t="shared" si="13"/>
        <v/>
      </c>
      <c r="W12" s="20" t="str">
        <f t="shared" si="14"/>
        <v/>
      </c>
      <c r="X12" s="20" t="str">
        <f t="shared" si="15"/>
        <v/>
      </c>
      <c r="Y12" s="48"/>
      <c r="Z12" s="41">
        <v>1</v>
      </c>
      <c r="AA12" s="41"/>
      <c r="AB12" s="41"/>
    </row>
    <row r="13" spans="1:31" ht="15" x14ac:dyDescent="0.2">
      <c r="A13" s="1">
        <v>5</v>
      </c>
      <c r="B13" s="2"/>
      <c r="C13" s="1"/>
      <c r="D13" s="4"/>
      <c r="E13" s="29"/>
      <c r="F13" s="3"/>
      <c r="G13" s="4"/>
      <c r="H13" s="4"/>
      <c r="I13" s="46" t="str">
        <f t="shared" si="0"/>
        <v/>
      </c>
      <c r="J13" s="20" t="str">
        <f t="shared" si="1"/>
        <v/>
      </c>
      <c r="K13" s="20" t="str">
        <f t="shared" si="2"/>
        <v/>
      </c>
      <c r="L13" s="32">
        <f t="shared" si="3"/>
        <v>0</v>
      </c>
      <c r="M13" s="20">
        <f t="shared" si="4"/>
        <v>0</v>
      </c>
      <c r="N13" s="20">
        <f t="shared" si="5"/>
        <v>59</v>
      </c>
      <c r="O13" s="20">
        <f t="shared" si="6"/>
        <v>90</v>
      </c>
      <c r="P13" s="20">
        <f t="shared" si="7"/>
        <v>181</v>
      </c>
      <c r="Q13" s="20">
        <f t="shared" si="8"/>
        <v>273</v>
      </c>
      <c r="R13" s="20">
        <f t="shared" si="9"/>
        <v>365</v>
      </c>
      <c r="S13" s="20">
        <f t="shared" si="10"/>
        <v>0</v>
      </c>
      <c r="T13" s="20" t="str">
        <f t="shared" si="11"/>
        <v/>
      </c>
      <c r="U13" s="20" t="str">
        <f t="shared" si="12"/>
        <v/>
      </c>
      <c r="V13" s="20" t="str">
        <f t="shared" si="13"/>
        <v/>
      </c>
      <c r="W13" s="20" t="str">
        <f t="shared" si="14"/>
        <v/>
      </c>
      <c r="X13" s="20" t="str">
        <f t="shared" si="15"/>
        <v/>
      </c>
      <c r="Y13" s="48"/>
      <c r="Z13" s="41"/>
      <c r="AA13" s="41"/>
      <c r="AB13" s="41"/>
    </row>
    <row r="14" spans="1:31" ht="15" x14ac:dyDescent="0.2">
      <c r="A14" s="1">
        <v>6</v>
      </c>
      <c r="B14" s="2"/>
      <c r="C14" s="1"/>
      <c r="D14" s="4"/>
      <c r="E14" s="29"/>
      <c r="F14" s="3"/>
      <c r="G14" s="4"/>
      <c r="H14" s="4"/>
      <c r="I14" s="46" t="str">
        <f t="shared" si="0"/>
        <v/>
      </c>
      <c r="J14" s="20" t="str">
        <f t="shared" si="1"/>
        <v/>
      </c>
      <c r="K14" s="20" t="str">
        <f t="shared" si="2"/>
        <v/>
      </c>
      <c r="L14" s="32">
        <f t="shared" si="3"/>
        <v>0</v>
      </c>
      <c r="M14" s="20">
        <f t="shared" si="4"/>
        <v>0</v>
      </c>
      <c r="N14" s="20">
        <f t="shared" si="5"/>
        <v>59</v>
      </c>
      <c r="O14" s="20">
        <f t="shared" si="6"/>
        <v>90</v>
      </c>
      <c r="P14" s="20">
        <f t="shared" si="7"/>
        <v>181</v>
      </c>
      <c r="Q14" s="20">
        <f t="shared" si="8"/>
        <v>273</v>
      </c>
      <c r="R14" s="20">
        <f t="shared" si="9"/>
        <v>365</v>
      </c>
      <c r="S14" s="20">
        <f t="shared" si="10"/>
        <v>0</v>
      </c>
      <c r="T14" s="20" t="str">
        <f t="shared" si="11"/>
        <v/>
      </c>
      <c r="U14" s="20" t="str">
        <f t="shared" si="12"/>
        <v/>
      </c>
      <c r="V14" s="20" t="str">
        <f t="shared" si="13"/>
        <v/>
      </c>
      <c r="W14" s="20" t="str">
        <f t="shared" si="14"/>
        <v/>
      </c>
      <c r="X14" s="20" t="str">
        <f t="shared" si="15"/>
        <v/>
      </c>
      <c r="Y14" s="48"/>
      <c r="Z14" s="41"/>
      <c r="AA14" s="41"/>
      <c r="AB14" s="41"/>
    </row>
    <row r="15" spans="1:31" ht="15" x14ac:dyDescent="0.2">
      <c r="A15" s="1">
        <v>7</v>
      </c>
      <c r="B15" s="2"/>
      <c r="C15" s="6"/>
      <c r="D15" s="1"/>
      <c r="E15" s="29"/>
      <c r="F15" s="3"/>
      <c r="G15" s="4"/>
      <c r="H15" s="4"/>
      <c r="I15" s="46" t="str">
        <f t="shared" si="0"/>
        <v/>
      </c>
      <c r="J15" s="20" t="str">
        <f t="shared" si="1"/>
        <v/>
      </c>
      <c r="K15" s="20" t="str">
        <f t="shared" si="2"/>
        <v/>
      </c>
      <c r="L15" s="32">
        <f t="shared" si="3"/>
        <v>0</v>
      </c>
      <c r="M15" s="20">
        <f t="shared" si="4"/>
        <v>0</v>
      </c>
      <c r="N15" s="20">
        <f t="shared" si="5"/>
        <v>59</v>
      </c>
      <c r="O15" s="20">
        <f t="shared" si="6"/>
        <v>90</v>
      </c>
      <c r="P15" s="20">
        <f t="shared" si="7"/>
        <v>181</v>
      </c>
      <c r="Q15" s="20">
        <f t="shared" si="8"/>
        <v>273</v>
      </c>
      <c r="R15" s="20">
        <f t="shared" si="9"/>
        <v>365</v>
      </c>
      <c r="S15" s="20">
        <f t="shared" si="10"/>
        <v>0</v>
      </c>
      <c r="T15" s="20" t="str">
        <f t="shared" si="11"/>
        <v/>
      </c>
      <c r="U15" s="20" t="str">
        <f t="shared" si="12"/>
        <v/>
      </c>
      <c r="V15" s="20" t="str">
        <f t="shared" si="13"/>
        <v/>
      </c>
      <c r="W15" s="20" t="str">
        <f t="shared" si="14"/>
        <v/>
      </c>
      <c r="X15" s="20" t="str">
        <f t="shared" si="15"/>
        <v/>
      </c>
      <c r="Y15" s="48"/>
      <c r="Z15" s="41"/>
      <c r="AA15" s="41"/>
      <c r="AB15" s="41"/>
    </row>
    <row r="16" spans="1:31" ht="15" x14ac:dyDescent="0.2">
      <c r="A16" s="1">
        <v>8</v>
      </c>
      <c r="B16" s="2"/>
      <c r="C16" s="1"/>
      <c r="D16" s="1"/>
      <c r="E16" s="29"/>
      <c r="F16" s="3"/>
      <c r="G16" s="4"/>
      <c r="H16" s="4"/>
      <c r="I16" s="46" t="str">
        <f t="shared" si="0"/>
        <v/>
      </c>
      <c r="J16" s="20" t="str">
        <f t="shared" si="1"/>
        <v/>
      </c>
      <c r="K16" s="20" t="str">
        <f t="shared" si="2"/>
        <v/>
      </c>
      <c r="L16" s="32">
        <f t="shared" si="3"/>
        <v>0</v>
      </c>
      <c r="M16" s="20">
        <f t="shared" si="4"/>
        <v>0</v>
      </c>
      <c r="N16" s="20">
        <f t="shared" si="5"/>
        <v>59</v>
      </c>
      <c r="O16" s="20">
        <f t="shared" si="6"/>
        <v>90</v>
      </c>
      <c r="P16" s="20">
        <f t="shared" si="7"/>
        <v>181</v>
      </c>
      <c r="Q16" s="20">
        <f t="shared" si="8"/>
        <v>273</v>
      </c>
      <c r="R16" s="20">
        <f t="shared" si="9"/>
        <v>365</v>
      </c>
      <c r="S16" s="20">
        <f t="shared" si="10"/>
        <v>0</v>
      </c>
      <c r="T16" s="20" t="str">
        <f t="shared" si="11"/>
        <v/>
      </c>
      <c r="U16" s="20" t="str">
        <f t="shared" si="12"/>
        <v/>
      </c>
      <c r="V16" s="20" t="str">
        <f t="shared" si="13"/>
        <v/>
      </c>
      <c r="W16" s="20" t="str">
        <f t="shared" si="14"/>
        <v/>
      </c>
      <c r="X16" s="20" t="str">
        <f t="shared" si="15"/>
        <v/>
      </c>
      <c r="Y16" s="48"/>
      <c r="Z16" s="41"/>
      <c r="AA16" s="41"/>
      <c r="AB16" s="41"/>
    </row>
    <row r="17" spans="1:28" ht="15" x14ac:dyDescent="0.2">
      <c r="A17" s="1">
        <v>9</v>
      </c>
      <c r="B17" s="2"/>
      <c r="C17" s="6"/>
      <c r="D17" s="1"/>
      <c r="E17" s="29"/>
      <c r="F17" s="3"/>
      <c r="G17" s="4"/>
      <c r="H17" s="4"/>
      <c r="I17" s="46" t="str">
        <f t="shared" si="0"/>
        <v/>
      </c>
      <c r="J17" s="20" t="str">
        <f t="shared" si="1"/>
        <v/>
      </c>
      <c r="K17" s="20" t="str">
        <f t="shared" si="2"/>
        <v/>
      </c>
      <c r="L17" s="32">
        <f t="shared" si="3"/>
        <v>0</v>
      </c>
      <c r="M17" s="20">
        <f t="shared" si="4"/>
        <v>0</v>
      </c>
      <c r="N17" s="20">
        <f t="shared" si="5"/>
        <v>59</v>
      </c>
      <c r="O17" s="20">
        <f t="shared" si="6"/>
        <v>90</v>
      </c>
      <c r="P17" s="20">
        <f t="shared" si="7"/>
        <v>181</v>
      </c>
      <c r="Q17" s="20">
        <f t="shared" si="8"/>
        <v>273</v>
      </c>
      <c r="R17" s="20">
        <f t="shared" si="9"/>
        <v>365</v>
      </c>
      <c r="S17" s="20">
        <f t="shared" si="10"/>
        <v>0</v>
      </c>
      <c r="T17" s="20" t="str">
        <f t="shared" si="11"/>
        <v/>
      </c>
      <c r="U17" s="20" t="str">
        <f t="shared" si="12"/>
        <v/>
      </c>
      <c r="V17" s="20" t="str">
        <f t="shared" si="13"/>
        <v/>
      </c>
      <c r="W17" s="20" t="str">
        <f t="shared" si="14"/>
        <v/>
      </c>
      <c r="X17" s="20" t="str">
        <f t="shared" si="15"/>
        <v/>
      </c>
      <c r="Y17" s="48"/>
      <c r="Z17" s="41"/>
      <c r="AA17" s="41"/>
      <c r="AB17" s="41"/>
    </row>
    <row r="18" spans="1:28" ht="15" x14ac:dyDescent="0.2">
      <c r="A18" s="1">
        <v>10</v>
      </c>
      <c r="B18" s="2"/>
      <c r="C18" s="6"/>
      <c r="D18" s="1"/>
      <c r="E18" s="29"/>
      <c r="F18" s="3"/>
      <c r="G18" s="1"/>
      <c r="H18" s="1"/>
      <c r="I18" s="46" t="str">
        <f t="shared" si="0"/>
        <v/>
      </c>
      <c r="J18" s="20" t="str">
        <f t="shared" si="1"/>
        <v/>
      </c>
      <c r="K18" s="20" t="str">
        <f t="shared" si="2"/>
        <v/>
      </c>
      <c r="L18" s="32">
        <f t="shared" si="3"/>
        <v>0</v>
      </c>
      <c r="M18" s="20">
        <f t="shared" si="4"/>
        <v>0</v>
      </c>
      <c r="N18" s="20">
        <f t="shared" si="5"/>
        <v>59</v>
      </c>
      <c r="O18" s="20">
        <f t="shared" si="6"/>
        <v>90</v>
      </c>
      <c r="P18" s="20">
        <f t="shared" si="7"/>
        <v>181</v>
      </c>
      <c r="Q18" s="20">
        <f t="shared" si="8"/>
        <v>273</v>
      </c>
      <c r="R18" s="20">
        <f t="shared" si="9"/>
        <v>365</v>
      </c>
      <c r="S18" s="20">
        <f t="shared" si="10"/>
        <v>0</v>
      </c>
      <c r="T18" s="20" t="str">
        <f t="shared" si="11"/>
        <v/>
      </c>
      <c r="U18" s="20" t="str">
        <f t="shared" si="12"/>
        <v/>
      </c>
      <c r="V18" s="20" t="str">
        <f t="shared" si="13"/>
        <v/>
      </c>
      <c r="W18" s="20" t="str">
        <f t="shared" si="14"/>
        <v/>
      </c>
      <c r="X18" s="20" t="str">
        <f t="shared" si="15"/>
        <v/>
      </c>
      <c r="Y18" s="48"/>
      <c r="Z18" s="41"/>
      <c r="AA18" s="41"/>
      <c r="AB18" s="41"/>
    </row>
    <row r="19" spans="1:28" ht="15" x14ac:dyDescent="0.2">
      <c r="A19" s="1">
        <v>11</v>
      </c>
      <c r="B19" s="2"/>
      <c r="C19" s="1"/>
      <c r="D19" s="4"/>
      <c r="E19" s="29"/>
      <c r="F19" s="3"/>
      <c r="G19" s="1"/>
      <c r="H19" s="1"/>
      <c r="I19" s="46" t="str">
        <f t="shared" si="0"/>
        <v/>
      </c>
      <c r="J19" s="20" t="str">
        <f t="shared" si="1"/>
        <v/>
      </c>
      <c r="K19" s="20" t="str">
        <f t="shared" si="2"/>
        <v/>
      </c>
      <c r="L19" s="32">
        <f t="shared" si="3"/>
        <v>0</v>
      </c>
      <c r="M19" s="20">
        <f t="shared" si="4"/>
        <v>0</v>
      </c>
      <c r="N19" s="20">
        <f t="shared" si="5"/>
        <v>59</v>
      </c>
      <c r="O19" s="20">
        <f t="shared" si="6"/>
        <v>90</v>
      </c>
      <c r="P19" s="20">
        <f t="shared" si="7"/>
        <v>181</v>
      </c>
      <c r="Q19" s="20">
        <f t="shared" si="8"/>
        <v>273</v>
      </c>
      <c r="R19" s="20">
        <f t="shared" si="9"/>
        <v>365</v>
      </c>
      <c r="S19" s="20">
        <f t="shared" si="10"/>
        <v>0</v>
      </c>
      <c r="T19" s="20" t="str">
        <f t="shared" si="11"/>
        <v/>
      </c>
      <c r="U19" s="20" t="str">
        <f t="shared" si="12"/>
        <v/>
      </c>
      <c r="V19" s="20" t="str">
        <f t="shared" si="13"/>
        <v/>
      </c>
      <c r="W19" s="20" t="str">
        <f t="shared" si="14"/>
        <v/>
      </c>
      <c r="X19" s="20" t="str">
        <f t="shared" si="15"/>
        <v/>
      </c>
      <c r="Y19" s="48"/>
      <c r="Z19" s="41"/>
      <c r="AA19" s="41"/>
      <c r="AB19" s="41"/>
    </row>
    <row r="20" spans="1:28" ht="15" x14ac:dyDescent="0.2">
      <c r="A20" s="1">
        <v>12</v>
      </c>
      <c r="B20" s="2"/>
      <c r="C20" s="4"/>
      <c r="D20" s="4"/>
      <c r="E20" s="29"/>
      <c r="F20" s="3"/>
      <c r="G20" s="4"/>
      <c r="H20" s="4"/>
      <c r="I20" s="46" t="str">
        <f t="shared" si="0"/>
        <v/>
      </c>
      <c r="J20" s="20" t="str">
        <f t="shared" si="1"/>
        <v/>
      </c>
      <c r="K20" s="20" t="str">
        <f t="shared" si="2"/>
        <v/>
      </c>
      <c r="L20" s="32">
        <f t="shared" si="3"/>
        <v>0</v>
      </c>
      <c r="M20" s="20">
        <f t="shared" si="4"/>
        <v>0</v>
      </c>
      <c r="N20" s="20">
        <f t="shared" si="5"/>
        <v>59</v>
      </c>
      <c r="O20" s="20">
        <f t="shared" si="6"/>
        <v>90</v>
      </c>
      <c r="P20" s="20">
        <f t="shared" si="7"/>
        <v>181</v>
      </c>
      <c r="Q20" s="20">
        <f t="shared" si="8"/>
        <v>273</v>
      </c>
      <c r="R20" s="20">
        <f t="shared" si="9"/>
        <v>365</v>
      </c>
      <c r="S20" s="20">
        <f t="shared" si="10"/>
        <v>0</v>
      </c>
      <c r="T20" s="20" t="str">
        <f t="shared" si="11"/>
        <v/>
      </c>
      <c r="U20" s="20" t="str">
        <f t="shared" si="12"/>
        <v/>
      </c>
      <c r="V20" s="20" t="str">
        <f t="shared" si="13"/>
        <v/>
      </c>
      <c r="W20" s="20" t="str">
        <f t="shared" si="14"/>
        <v/>
      </c>
      <c r="X20" s="20" t="str">
        <f t="shared" si="15"/>
        <v/>
      </c>
      <c r="Y20" s="48"/>
      <c r="Z20" s="41"/>
      <c r="AA20" s="41"/>
      <c r="AB20" s="41"/>
    </row>
    <row r="21" spans="1:28" ht="15" x14ac:dyDescent="0.2">
      <c r="A21" s="1">
        <v>13</v>
      </c>
      <c r="B21" s="2"/>
      <c r="C21" s="6"/>
      <c r="D21" s="1"/>
      <c r="E21" s="29"/>
      <c r="F21" s="3"/>
      <c r="G21" s="1"/>
      <c r="H21" s="1"/>
      <c r="I21" s="46" t="str">
        <f t="shared" si="0"/>
        <v/>
      </c>
      <c r="J21" s="20" t="str">
        <f t="shared" si="1"/>
        <v/>
      </c>
      <c r="K21" s="20" t="str">
        <f t="shared" si="2"/>
        <v/>
      </c>
      <c r="L21" s="32">
        <f t="shared" si="3"/>
        <v>0</v>
      </c>
      <c r="M21" s="20">
        <f t="shared" si="4"/>
        <v>0</v>
      </c>
      <c r="N21" s="20">
        <f t="shared" si="5"/>
        <v>59</v>
      </c>
      <c r="O21" s="20">
        <f t="shared" si="6"/>
        <v>90</v>
      </c>
      <c r="P21" s="20">
        <f t="shared" si="7"/>
        <v>181</v>
      </c>
      <c r="Q21" s="20">
        <f t="shared" si="8"/>
        <v>273</v>
      </c>
      <c r="R21" s="20">
        <f t="shared" si="9"/>
        <v>365</v>
      </c>
      <c r="S21" s="20">
        <f t="shared" si="10"/>
        <v>0</v>
      </c>
      <c r="T21" s="20" t="str">
        <f t="shared" si="11"/>
        <v/>
      </c>
      <c r="U21" s="20" t="str">
        <f t="shared" si="12"/>
        <v/>
      </c>
      <c r="V21" s="20" t="str">
        <f t="shared" si="13"/>
        <v/>
      </c>
      <c r="W21" s="20" t="str">
        <f t="shared" si="14"/>
        <v/>
      </c>
      <c r="X21" s="20" t="str">
        <f t="shared" si="15"/>
        <v/>
      </c>
      <c r="Y21" s="48"/>
      <c r="Z21" s="41"/>
      <c r="AA21" s="41"/>
      <c r="AB21" s="41"/>
    </row>
    <row r="22" spans="1:28" ht="15" x14ac:dyDescent="0.2">
      <c r="A22" s="1">
        <v>14</v>
      </c>
      <c r="B22" s="2"/>
      <c r="C22" s="6"/>
      <c r="D22" s="4"/>
      <c r="E22" s="29"/>
      <c r="F22" s="3"/>
      <c r="G22" s="4"/>
      <c r="H22" s="4"/>
      <c r="I22" s="46" t="str">
        <f t="shared" si="0"/>
        <v/>
      </c>
      <c r="J22" s="20" t="str">
        <f t="shared" si="1"/>
        <v/>
      </c>
      <c r="K22" s="20" t="str">
        <f t="shared" si="2"/>
        <v/>
      </c>
      <c r="L22" s="32">
        <f t="shared" si="3"/>
        <v>0</v>
      </c>
      <c r="M22" s="20">
        <f t="shared" si="4"/>
        <v>0</v>
      </c>
      <c r="N22" s="20">
        <f t="shared" si="5"/>
        <v>59</v>
      </c>
      <c r="O22" s="20">
        <f t="shared" si="6"/>
        <v>90</v>
      </c>
      <c r="P22" s="20">
        <f t="shared" si="7"/>
        <v>181</v>
      </c>
      <c r="Q22" s="20">
        <f t="shared" si="8"/>
        <v>273</v>
      </c>
      <c r="R22" s="20">
        <f t="shared" si="9"/>
        <v>365</v>
      </c>
      <c r="S22" s="20">
        <f t="shared" si="10"/>
        <v>0</v>
      </c>
      <c r="T22" s="20" t="str">
        <f t="shared" si="11"/>
        <v/>
      </c>
      <c r="U22" s="20" t="str">
        <f t="shared" si="12"/>
        <v/>
      </c>
      <c r="V22" s="20" t="str">
        <f t="shared" si="13"/>
        <v/>
      </c>
      <c r="W22" s="20" t="str">
        <f t="shared" si="14"/>
        <v/>
      </c>
      <c r="X22" s="20" t="str">
        <f t="shared" si="15"/>
        <v/>
      </c>
      <c r="Y22" s="48"/>
      <c r="Z22" s="41"/>
      <c r="AA22" s="41"/>
      <c r="AB22" s="41"/>
    </row>
    <row r="23" spans="1:28" ht="15" x14ac:dyDescent="0.2">
      <c r="A23" s="1">
        <f t="shared" si="16"/>
        <v>15</v>
      </c>
      <c r="B23" s="2"/>
      <c r="C23" s="6"/>
      <c r="D23" s="6"/>
      <c r="E23" s="29"/>
      <c r="F23" s="3"/>
      <c r="G23" s="4"/>
      <c r="H23" s="4"/>
      <c r="I23" s="46" t="str">
        <f t="shared" si="0"/>
        <v/>
      </c>
      <c r="J23" s="20" t="str">
        <f t="shared" si="1"/>
        <v/>
      </c>
      <c r="K23" s="20" t="str">
        <f t="shared" si="2"/>
        <v/>
      </c>
      <c r="L23" s="32">
        <f t="shared" si="3"/>
        <v>0</v>
      </c>
      <c r="M23" s="20">
        <f t="shared" si="4"/>
        <v>0</v>
      </c>
      <c r="N23" s="20">
        <f t="shared" si="5"/>
        <v>59</v>
      </c>
      <c r="O23" s="20">
        <f t="shared" si="6"/>
        <v>90</v>
      </c>
      <c r="P23" s="20">
        <f t="shared" si="7"/>
        <v>181</v>
      </c>
      <c r="Q23" s="20">
        <f t="shared" si="8"/>
        <v>273</v>
      </c>
      <c r="R23" s="20">
        <f t="shared" si="9"/>
        <v>365</v>
      </c>
      <c r="S23" s="20">
        <f t="shared" si="10"/>
        <v>0</v>
      </c>
      <c r="T23" s="20" t="str">
        <f t="shared" si="11"/>
        <v/>
      </c>
      <c r="U23" s="20" t="str">
        <f t="shared" si="12"/>
        <v/>
      </c>
      <c r="V23" s="20" t="str">
        <f t="shared" si="13"/>
        <v/>
      </c>
      <c r="W23" s="20" t="str">
        <f t="shared" si="14"/>
        <v/>
      </c>
      <c r="X23" s="20" t="str">
        <f t="shared" si="15"/>
        <v/>
      </c>
      <c r="Y23" s="48"/>
      <c r="Z23" s="41"/>
      <c r="AA23" s="41"/>
      <c r="AB23" s="41"/>
    </row>
    <row r="24" spans="1:28" ht="15" x14ac:dyDescent="0.2">
      <c r="A24" s="1">
        <v>16</v>
      </c>
      <c r="B24" s="2"/>
      <c r="C24" s="6"/>
      <c r="D24" s="6"/>
      <c r="E24" s="29"/>
      <c r="F24" s="3"/>
      <c r="G24" s="4"/>
      <c r="H24" s="4"/>
      <c r="I24" s="46" t="str">
        <f t="shared" si="0"/>
        <v/>
      </c>
      <c r="J24" s="20" t="str">
        <f t="shared" si="1"/>
        <v/>
      </c>
      <c r="K24" s="20" t="str">
        <f t="shared" si="2"/>
        <v/>
      </c>
      <c r="L24" s="32">
        <f t="shared" si="3"/>
        <v>0</v>
      </c>
      <c r="M24" s="20">
        <f t="shared" si="4"/>
        <v>0</v>
      </c>
      <c r="N24" s="20">
        <f t="shared" si="5"/>
        <v>59</v>
      </c>
      <c r="O24" s="20">
        <f t="shared" si="6"/>
        <v>90</v>
      </c>
      <c r="P24" s="20">
        <f t="shared" si="7"/>
        <v>181</v>
      </c>
      <c r="Q24" s="20">
        <f t="shared" si="8"/>
        <v>273</v>
      </c>
      <c r="R24" s="20">
        <f t="shared" si="9"/>
        <v>365</v>
      </c>
      <c r="S24" s="20">
        <f t="shared" si="10"/>
        <v>0</v>
      </c>
      <c r="T24" s="20" t="str">
        <f t="shared" si="11"/>
        <v/>
      </c>
      <c r="U24" s="20" t="str">
        <f t="shared" si="12"/>
        <v/>
      </c>
      <c r="V24" s="20" t="str">
        <f t="shared" si="13"/>
        <v/>
      </c>
      <c r="W24" s="20" t="str">
        <f t="shared" si="14"/>
        <v/>
      </c>
      <c r="X24" s="20" t="str">
        <f t="shared" si="15"/>
        <v/>
      </c>
      <c r="Y24" s="48"/>
      <c r="Z24" s="41"/>
      <c r="AA24" s="41"/>
      <c r="AB24" s="41"/>
    </row>
    <row r="25" spans="1:28" ht="15" x14ac:dyDescent="0.2">
      <c r="A25" s="1">
        <f t="shared" ref="A25" si="17">+A24+1</f>
        <v>17</v>
      </c>
      <c r="B25" s="2"/>
      <c r="C25" s="6"/>
      <c r="D25" s="1"/>
      <c r="E25" s="29"/>
      <c r="F25" s="3"/>
      <c r="G25" s="4"/>
      <c r="H25" s="25"/>
      <c r="I25" s="46" t="str">
        <f t="shared" si="0"/>
        <v/>
      </c>
      <c r="J25" s="20" t="str">
        <f t="shared" si="1"/>
        <v/>
      </c>
      <c r="K25" s="20" t="str">
        <f t="shared" si="2"/>
        <v/>
      </c>
      <c r="L25" s="32">
        <f t="shared" si="3"/>
        <v>0</v>
      </c>
      <c r="M25" s="20">
        <f t="shared" si="4"/>
        <v>0</v>
      </c>
      <c r="N25" s="20">
        <f t="shared" si="5"/>
        <v>59</v>
      </c>
      <c r="O25" s="20">
        <f t="shared" si="6"/>
        <v>90</v>
      </c>
      <c r="P25" s="20">
        <f t="shared" si="7"/>
        <v>181</v>
      </c>
      <c r="Q25" s="20">
        <f t="shared" si="8"/>
        <v>273</v>
      </c>
      <c r="R25" s="20">
        <f t="shared" si="9"/>
        <v>365</v>
      </c>
      <c r="S25" s="20">
        <f t="shared" si="10"/>
        <v>0</v>
      </c>
      <c r="T25" s="20" t="str">
        <f t="shared" si="11"/>
        <v/>
      </c>
      <c r="U25" s="20" t="str">
        <f t="shared" si="12"/>
        <v/>
      </c>
      <c r="V25" s="20" t="str">
        <f t="shared" si="13"/>
        <v/>
      </c>
      <c r="W25" s="20" t="str">
        <f t="shared" si="14"/>
        <v/>
      </c>
      <c r="X25" s="20" t="str">
        <f t="shared" si="15"/>
        <v/>
      </c>
      <c r="Y25" s="48"/>
      <c r="Z25" s="41"/>
      <c r="AA25" s="41"/>
      <c r="AB25" s="41"/>
    </row>
    <row r="26" spans="1:28" ht="15" x14ac:dyDescent="0.2">
      <c r="A26" s="1">
        <f t="shared" si="16"/>
        <v>18</v>
      </c>
      <c r="B26" s="2"/>
      <c r="C26" s="6"/>
      <c r="D26" s="1"/>
      <c r="E26" s="29"/>
      <c r="F26" s="3"/>
      <c r="G26" s="4"/>
      <c r="H26" s="4"/>
      <c r="I26" s="46" t="str">
        <f t="shared" si="0"/>
        <v/>
      </c>
      <c r="J26" s="20" t="str">
        <f t="shared" si="1"/>
        <v/>
      </c>
      <c r="K26" s="20" t="str">
        <f t="shared" si="2"/>
        <v/>
      </c>
      <c r="L26" s="32">
        <f t="shared" si="3"/>
        <v>0</v>
      </c>
      <c r="M26" s="20">
        <f t="shared" si="4"/>
        <v>0</v>
      </c>
      <c r="N26" s="20">
        <f t="shared" si="5"/>
        <v>59</v>
      </c>
      <c r="O26" s="20">
        <f t="shared" si="6"/>
        <v>90</v>
      </c>
      <c r="P26" s="20">
        <f t="shared" si="7"/>
        <v>181</v>
      </c>
      <c r="Q26" s="20">
        <f t="shared" si="8"/>
        <v>273</v>
      </c>
      <c r="R26" s="20">
        <f t="shared" si="9"/>
        <v>365</v>
      </c>
      <c r="S26" s="20">
        <f t="shared" si="10"/>
        <v>0</v>
      </c>
      <c r="T26" s="20" t="str">
        <f t="shared" si="11"/>
        <v/>
      </c>
      <c r="U26" s="20" t="str">
        <f t="shared" si="12"/>
        <v/>
      </c>
      <c r="V26" s="20" t="str">
        <f t="shared" si="13"/>
        <v/>
      </c>
      <c r="W26" s="20" t="str">
        <f t="shared" si="14"/>
        <v/>
      </c>
      <c r="X26" s="20" t="str">
        <f t="shared" si="15"/>
        <v/>
      </c>
      <c r="Y26" s="48"/>
      <c r="Z26" s="41"/>
      <c r="AA26" s="41"/>
      <c r="AB26" s="41"/>
    </row>
    <row r="27" spans="1:28" ht="15" x14ac:dyDescent="0.2">
      <c r="A27" s="1">
        <v>19</v>
      </c>
      <c r="B27" s="2"/>
      <c r="C27" s="1"/>
      <c r="D27" s="1"/>
      <c r="E27" s="29"/>
      <c r="F27" s="3"/>
      <c r="G27" s="4"/>
      <c r="H27" s="4"/>
      <c r="I27" s="46" t="str">
        <f t="shared" si="0"/>
        <v/>
      </c>
      <c r="J27" s="20" t="str">
        <f t="shared" si="1"/>
        <v/>
      </c>
      <c r="K27" s="20" t="str">
        <f t="shared" si="2"/>
        <v/>
      </c>
      <c r="L27" s="32">
        <f t="shared" si="3"/>
        <v>0</v>
      </c>
      <c r="M27" s="20">
        <f t="shared" si="4"/>
        <v>0</v>
      </c>
      <c r="N27" s="20">
        <f t="shared" si="5"/>
        <v>59</v>
      </c>
      <c r="O27" s="20">
        <f t="shared" si="6"/>
        <v>90</v>
      </c>
      <c r="P27" s="20">
        <f t="shared" si="7"/>
        <v>181</v>
      </c>
      <c r="Q27" s="20">
        <f t="shared" si="8"/>
        <v>273</v>
      </c>
      <c r="R27" s="20">
        <f t="shared" si="9"/>
        <v>365</v>
      </c>
      <c r="S27" s="20">
        <f t="shared" si="10"/>
        <v>0</v>
      </c>
      <c r="T27" s="20" t="str">
        <f t="shared" si="11"/>
        <v/>
      </c>
      <c r="U27" s="20" t="str">
        <f t="shared" si="12"/>
        <v/>
      </c>
      <c r="V27" s="20" t="str">
        <f t="shared" si="13"/>
        <v/>
      </c>
      <c r="W27" s="20" t="str">
        <f t="shared" si="14"/>
        <v/>
      </c>
      <c r="X27" s="20" t="str">
        <f t="shared" si="15"/>
        <v/>
      </c>
      <c r="Y27" s="48"/>
      <c r="Z27" s="41"/>
      <c r="AA27" s="41"/>
      <c r="AB27" s="41"/>
    </row>
    <row r="28" spans="1:28" ht="15" x14ac:dyDescent="0.2">
      <c r="A28" s="1">
        <f t="shared" ref="A28" si="18">+A27+1</f>
        <v>20</v>
      </c>
      <c r="B28" s="2"/>
      <c r="C28" s="1"/>
      <c r="D28" s="1"/>
      <c r="E28" s="29"/>
      <c r="F28" s="7"/>
      <c r="G28" s="4"/>
      <c r="H28" s="4"/>
      <c r="I28" s="46" t="str">
        <f t="shared" si="0"/>
        <v/>
      </c>
      <c r="J28" s="20" t="str">
        <f t="shared" si="1"/>
        <v/>
      </c>
      <c r="K28" s="20" t="str">
        <f t="shared" si="2"/>
        <v/>
      </c>
      <c r="L28" s="32">
        <f t="shared" si="3"/>
        <v>0</v>
      </c>
      <c r="M28" s="20">
        <f t="shared" si="4"/>
        <v>0</v>
      </c>
      <c r="N28" s="20">
        <f t="shared" si="5"/>
        <v>59</v>
      </c>
      <c r="O28" s="20">
        <f t="shared" si="6"/>
        <v>90</v>
      </c>
      <c r="P28" s="20">
        <f t="shared" si="7"/>
        <v>181</v>
      </c>
      <c r="Q28" s="20">
        <f t="shared" si="8"/>
        <v>273</v>
      </c>
      <c r="R28" s="20">
        <f t="shared" si="9"/>
        <v>365</v>
      </c>
      <c r="S28" s="20">
        <f t="shared" si="10"/>
        <v>0</v>
      </c>
      <c r="T28" s="20" t="str">
        <f t="shared" si="11"/>
        <v/>
      </c>
      <c r="U28" s="20" t="str">
        <f t="shared" si="12"/>
        <v/>
      </c>
      <c r="V28" s="20" t="str">
        <f t="shared" si="13"/>
        <v/>
      </c>
      <c r="W28" s="20" t="str">
        <f t="shared" si="14"/>
        <v/>
      </c>
      <c r="X28" s="20" t="str">
        <f t="shared" si="15"/>
        <v/>
      </c>
      <c r="Y28" s="48"/>
      <c r="Z28" s="41"/>
      <c r="AA28" s="41"/>
      <c r="AB28" s="41"/>
    </row>
    <row r="29" spans="1:28" ht="15" x14ac:dyDescent="0.2">
      <c r="A29" s="1">
        <f t="shared" si="16"/>
        <v>21</v>
      </c>
      <c r="B29" s="2"/>
      <c r="C29" s="1"/>
      <c r="D29" s="1"/>
      <c r="E29" s="29"/>
      <c r="F29" s="3"/>
      <c r="G29" s="4"/>
      <c r="H29" s="4"/>
      <c r="I29" s="46" t="str">
        <f t="shared" si="0"/>
        <v/>
      </c>
      <c r="J29" s="20" t="str">
        <f t="shared" si="1"/>
        <v/>
      </c>
      <c r="K29" s="20" t="str">
        <f t="shared" si="2"/>
        <v/>
      </c>
      <c r="L29" s="32">
        <f t="shared" si="3"/>
        <v>0</v>
      </c>
      <c r="M29" s="20">
        <f t="shared" si="4"/>
        <v>0</v>
      </c>
      <c r="N29" s="20">
        <f t="shared" si="5"/>
        <v>59</v>
      </c>
      <c r="O29" s="20">
        <f t="shared" si="6"/>
        <v>90</v>
      </c>
      <c r="P29" s="20">
        <f t="shared" si="7"/>
        <v>181</v>
      </c>
      <c r="Q29" s="20">
        <f t="shared" si="8"/>
        <v>273</v>
      </c>
      <c r="R29" s="20">
        <f t="shared" si="9"/>
        <v>365</v>
      </c>
      <c r="S29" s="20">
        <f t="shared" si="10"/>
        <v>0</v>
      </c>
      <c r="T29" s="20" t="str">
        <f t="shared" si="11"/>
        <v/>
      </c>
      <c r="U29" s="20" t="str">
        <f t="shared" si="12"/>
        <v/>
      </c>
      <c r="V29" s="20" t="str">
        <f t="shared" si="13"/>
        <v/>
      </c>
      <c r="W29" s="20" t="str">
        <f t="shared" si="14"/>
        <v/>
      </c>
      <c r="X29" s="20" t="str">
        <f t="shared" si="15"/>
        <v/>
      </c>
      <c r="Y29" s="48"/>
      <c r="Z29" s="41"/>
      <c r="AA29" s="41"/>
      <c r="AB29" s="41"/>
    </row>
    <row r="30" spans="1:28" ht="15" x14ac:dyDescent="0.2">
      <c r="A30" s="1">
        <v>22</v>
      </c>
      <c r="B30" s="2"/>
      <c r="C30" s="1"/>
      <c r="D30" s="1"/>
      <c r="E30" s="29"/>
      <c r="F30" s="3"/>
      <c r="G30" s="4"/>
      <c r="H30" s="4"/>
      <c r="I30" s="46" t="str">
        <f t="shared" si="0"/>
        <v/>
      </c>
      <c r="J30" s="20" t="str">
        <f t="shared" si="1"/>
        <v/>
      </c>
      <c r="K30" s="20" t="str">
        <f t="shared" si="2"/>
        <v/>
      </c>
      <c r="L30" s="32">
        <f t="shared" si="3"/>
        <v>0</v>
      </c>
      <c r="M30" s="20">
        <f t="shared" si="4"/>
        <v>0</v>
      </c>
      <c r="N30" s="20">
        <f t="shared" si="5"/>
        <v>59</v>
      </c>
      <c r="O30" s="20">
        <f t="shared" si="6"/>
        <v>90</v>
      </c>
      <c r="P30" s="20">
        <f t="shared" si="7"/>
        <v>181</v>
      </c>
      <c r="Q30" s="20">
        <f t="shared" si="8"/>
        <v>273</v>
      </c>
      <c r="R30" s="20">
        <f t="shared" si="9"/>
        <v>365</v>
      </c>
      <c r="S30" s="20">
        <f t="shared" si="10"/>
        <v>0</v>
      </c>
      <c r="T30" s="20" t="str">
        <f t="shared" si="11"/>
        <v/>
      </c>
      <c r="U30" s="20" t="str">
        <f t="shared" si="12"/>
        <v/>
      </c>
      <c r="V30" s="20" t="str">
        <f t="shared" si="13"/>
        <v/>
      </c>
      <c r="W30" s="20" t="str">
        <f t="shared" si="14"/>
        <v/>
      </c>
      <c r="X30" s="20" t="str">
        <f t="shared" si="15"/>
        <v/>
      </c>
      <c r="Y30" s="48"/>
      <c r="Z30" s="41"/>
      <c r="AA30" s="41"/>
      <c r="AB30" s="41"/>
    </row>
    <row r="31" spans="1:28" ht="15" x14ac:dyDescent="0.2">
      <c r="A31" s="1">
        <f t="shared" ref="A31" si="19">+A30+1</f>
        <v>23</v>
      </c>
      <c r="B31" s="2"/>
      <c r="C31" s="1"/>
      <c r="D31" s="4"/>
      <c r="E31" s="29"/>
      <c r="F31" s="3"/>
      <c r="G31" s="4"/>
      <c r="H31" s="4"/>
      <c r="I31" s="46" t="str">
        <f t="shared" si="0"/>
        <v/>
      </c>
      <c r="J31" s="20" t="str">
        <f t="shared" si="1"/>
        <v/>
      </c>
      <c r="K31" s="20" t="str">
        <f t="shared" si="2"/>
        <v/>
      </c>
      <c r="L31" s="32">
        <f t="shared" si="3"/>
        <v>0</v>
      </c>
      <c r="M31" s="20">
        <f t="shared" si="4"/>
        <v>0</v>
      </c>
      <c r="N31" s="20">
        <f t="shared" si="5"/>
        <v>59</v>
      </c>
      <c r="O31" s="20">
        <f t="shared" si="6"/>
        <v>90</v>
      </c>
      <c r="P31" s="20">
        <f t="shared" si="7"/>
        <v>181</v>
      </c>
      <c r="Q31" s="20">
        <f t="shared" si="8"/>
        <v>273</v>
      </c>
      <c r="R31" s="20">
        <f t="shared" si="9"/>
        <v>365</v>
      </c>
      <c r="S31" s="20">
        <f t="shared" si="10"/>
        <v>0</v>
      </c>
      <c r="T31" s="20" t="str">
        <f t="shared" si="11"/>
        <v/>
      </c>
      <c r="U31" s="20" t="str">
        <f t="shared" si="12"/>
        <v/>
      </c>
      <c r="V31" s="20" t="str">
        <f t="shared" si="13"/>
        <v/>
      </c>
      <c r="W31" s="20" t="str">
        <f t="shared" si="14"/>
        <v/>
      </c>
      <c r="X31" s="20" t="str">
        <f t="shared" si="15"/>
        <v/>
      </c>
      <c r="Y31" s="48"/>
      <c r="Z31" s="41"/>
      <c r="AA31" s="41"/>
      <c r="AB31" s="41"/>
    </row>
    <row r="32" spans="1:28" ht="15" x14ac:dyDescent="0.2">
      <c r="A32" s="1">
        <f t="shared" si="16"/>
        <v>24</v>
      </c>
      <c r="B32" s="2"/>
      <c r="C32" s="1"/>
      <c r="D32" s="4"/>
      <c r="E32" s="29"/>
      <c r="F32" s="3"/>
      <c r="G32" s="4"/>
      <c r="H32" s="4"/>
      <c r="I32" s="46" t="str">
        <f t="shared" si="0"/>
        <v/>
      </c>
      <c r="J32" s="20" t="str">
        <f t="shared" si="1"/>
        <v/>
      </c>
      <c r="K32" s="20" t="str">
        <f t="shared" si="2"/>
        <v/>
      </c>
      <c r="L32" s="32">
        <f t="shared" si="3"/>
        <v>0</v>
      </c>
      <c r="M32" s="20">
        <f t="shared" si="4"/>
        <v>0</v>
      </c>
      <c r="N32" s="20">
        <f t="shared" si="5"/>
        <v>59</v>
      </c>
      <c r="O32" s="20">
        <f t="shared" si="6"/>
        <v>90</v>
      </c>
      <c r="P32" s="20">
        <f t="shared" si="7"/>
        <v>181</v>
      </c>
      <c r="Q32" s="20">
        <f t="shared" si="8"/>
        <v>273</v>
      </c>
      <c r="R32" s="20">
        <f t="shared" si="9"/>
        <v>365</v>
      </c>
      <c r="S32" s="20">
        <f t="shared" si="10"/>
        <v>0</v>
      </c>
      <c r="T32" s="20" t="str">
        <f t="shared" si="11"/>
        <v/>
      </c>
      <c r="U32" s="20" t="str">
        <f t="shared" si="12"/>
        <v/>
      </c>
      <c r="V32" s="20" t="str">
        <f t="shared" si="13"/>
        <v/>
      </c>
      <c r="W32" s="20" t="str">
        <f t="shared" si="14"/>
        <v/>
      </c>
      <c r="X32" s="20" t="str">
        <f t="shared" si="15"/>
        <v/>
      </c>
      <c r="Y32" s="48"/>
      <c r="Z32" s="41"/>
      <c r="AA32" s="41"/>
      <c r="AB32" s="41"/>
    </row>
    <row r="33" spans="1:28" ht="15" x14ac:dyDescent="0.2">
      <c r="A33" s="1">
        <v>25</v>
      </c>
      <c r="B33" s="2"/>
      <c r="C33" s="1"/>
      <c r="D33" s="4"/>
      <c r="E33" s="29"/>
      <c r="F33" s="3"/>
      <c r="G33" s="1"/>
      <c r="H33" s="1"/>
      <c r="I33" s="46" t="str">
        <f t="shared" si="0"/>
        <v/>
      </c>
      <c r="J33" s="20" t="str">
        <f t="shared" si="1"/>
        <v/>
      </c>
      <c r="K33" s="20" t="str">
        <f t="shared" si="2"/>
        <v/>
      </c>
      <c r="L33" s="32">
        <f t="shared" si="3"/>
        <v>0</v>
      </c>
      <c r="M33" s="20">
        <f t="shared" si="4"/>
        <v>0</v>
      </c>
      <c r="N33" s="20">
        <f t="shared" si="5"/>
        <v>59</v>
      </c>
      <c r="O33" s="20">
        <f t="shared" si="6"/>
        <v>90</v>
      </c>
      <c r="P33" s="20">
        <f t="shared" si="7"/>
        <v>181</v>
      </c>
      <c r="Q33" s="20">
        <f t="shared" si="8"/>
        <v>273</v>
      </c>
      <c r="R33" s="20">
        <f t="shared" si="9"/>
        <v>365</v>
      </c>
      <c r="S33" s="20">
        <f t="shared" si="10"/>
        <v>0</v>
      </c>
      <c r="T33" s="20" t="str">
        <f t="shared" si="11"/>
        <v/>
      </c>
      <c r="U33" s="20" t="str">
        <f t="shared" si="12"/>
        <v/>
      </c>
      <c r="V33" s="20" t="str">
        <f t="shared" si="13"/>
        <v/>
      </c>
      <c r="W33" s="20" t="str">
        <f t="shared" si="14"/>
        <v/>
      </c>
      <c r="X33" s="20" t="str">
        <f t="shared" si="15"/>
        <v/>
      </c>
      <c r="Y33" s="48"/>
      <c r="Z33" s="41"/>
      <c r="AA33" s="41"/>
      <c r="AB33" s="41"/>
    </row>
    <row r="34" spans="1:28" ht="15" x14ac:dyDescent="0.2">
      <c r="A34" s="1">
        <f t="shared" ref="A34" si="20">+A33+1</f>
        <v>26</v>
      </c>
      <c r="B34" s="2"/>
      <c r="C34" s="8"/>
      <c r="D34" s="8"/>
      <c r="E34" s="29"/>
      <c r="F34" s="3"/>
      <c r="G34" s="1"/>
      <c r="H34" s="1"/>
      <c r="I34" s="46" t="str">
        <f t="shared" si="0"/>
        <v/>
      </c>
      <c r="J34" s="20" t="str">
        <f t="shared" si="1"/>
        <v/>
      </c>
      <c r="K34" s="20" t="str">
        <f t="shared" si="2"/>
        <v/>
      </c>
      <c r="L34" s="32">
        <f t="shared" si="3"/>
        <v>0</v>
      </c>
      <c r="M34" s="20">
        <f t="shared" si="4"/>
        <v>0</v>
      </c>
      <c r="N34" s="20">
        <f t="shared" si="5"/>
        <v>59</v>
      </c>
      <c r="O34" s="20">
        <f t="shared" si="6"/>
        <v>90</v>
      </c>
      <c r="P34" s="20">
        <f t="shared" si="7"/>
        <v>181</v>
      </c>
      <c r="Q34" s="20">
        <f t="shared" si="8"/>
        <v>273</v>
      </c>
      <c r="R34" s="20">
        <f t="shared" si="9"/>
        <v>365</v>
      </c>
      <c r="S34" s="20">
        <f t="shared" si="10"/>
        <v>0</v>
      </c>
      <c r="T34" s="20" t="str">
        <f t="shared" si="11"/>
        <v/>
      </c>
      <c r="U34" s="20" t="str">
        <f t="shared" si="12"/>
        <v/>
      </c>
      <c r="V34" s="20" t="str">
        <f t="shared" si="13"/>
        <v/>
      </c>
      <c r="W34" s="20" t="str">
        <f t="shared" si="14"/>
        <v/>
      </c>
      <c r="X34" s="20" t="str">
        <f t="shared" si="15"/>
        <v/>
      </c>
      <c r="Y34" s="48"/>
      <c r="Z34" s="41"/>
      <c r="AA34" s="41"/>
      <c r="AB34" s="41"/>
    </row>
    <row r="35" spans="1:28" ht="15" x14ac:dyDescent="0.2">
      <c r="A35" s="1">
        <f t="shared" si="16"/>
        <v>27</v>
      </c>
      <c r="B35" s="2"/>
      <c r="C35" s="6"/>
      <c r="D35" s="6"/>
      <c r="E35" s="29"/>
      <c r="F35" s="3"/>
      <c r="G35" s="4"/>
      <c r="H35" s="4"/>
      <c r="I35" s="46" t="str">
        <f t="shared" si="0"/>
        <v/>
      </c>
      <c r="J35" s="20" t="str">
        <f t="shared" si="1"/>
        <v/>
      </c>
      <c r="K35" s="20" t="str">
        <f t="shared" si="2"/>
        <v/>
      </c>
      <c r="L35" s="32">
        <f t="shared" si="3"/>
        <v>0</v>
      </c>
      <c r="M35" s="20">
        <f t="shared" si="4"/>
        <v>0</v>
      </c>
      <c r="N35" s="20">
        <f t="shared" si="5"/>
        <v>59</v>
      </c>
      <c r="O35" s="20">
        <f t="shared" si="6"/>
        <v>90</v>
      </c>
      <c r="P35" s="20">
        <f t="shared" si="7"/>
        <v>181</v>
      </c>
      <c r="Q35" s="20">
        <f t="shared" si="8"/>
        <v>273</v>
      </c>
      <c r="R35" s="20">
        <f t="shared" si="9"/>
        <v>365</v>
      </c>
      <c r="S35" s="20">
        <f t="shared" si="10"/>
        <v>0</v>
      </c>
      <c r="T35" s="20" t="str">
        <f t="shared" si="11"/>
        <v/>
      </c>
      <c r="U35" s="20" t="str">
        <f t="shared" si="12"/>
        <v/>
      </c>
      <c r="V35" s="20" t="str">
        <f t="shared" si="13"/>
        <v/>
      </c>
      <c r="W35" s="20" t="str">
        <f t="shared" si="14"/>
        <v/>
      </c>
      <c r="X35" s="20" t="str">
        <f t="shared" si="15"/>
        <v/>
      </c>
      <c r="Y35" s="48"/>
      <c r="Z35" s="41"/>
      <c r="AA35" s="41"/>
      <c r="AB35" s="41"/>
    </row>
    <row r="36" spans="1:28" ht="15" x14ac:dyDescent="0.2">
      <c r="A36" s="1">
        <v>28</v>
      </c>
      <c r="B36" s="2"/>
      <c r="C36" s="6"/>
      <c r="D36" s="6"/>
      <c r="E36" s="29"/>
      <c r="F36" s="3"/>
      <c r="G36" s="4"/>
      <c r="H36" s="4"/>
      <c r="I36" s="46" t="str">
        <f t="shared" si="0"/>
        <v/>
      </c>
      <c r="J36" s="20" t="str">
        <f t="shared" si="1"/>
        <v/>
      </c>
      <c r="K36" s="20" t="str">
        <f t="shared" si="2"/>
        <v/>
      </c>
      <c r="L36" s="32">
        <f t="shared" si="3"/>
        <v>0</v>
      </c>
      <c r="M36" s="20">
        <f t="shared" si="4"/>
        <v>0</v>
      </c>
      <c r="N36" s="20">
        <f t="shared" si="5"/>
        <v>59</v>
      </c>
      <c r="O36" s="20">
        <f t="shared" si="6"/>
        <v>90</v>
      </c>
      <c r="P36" s="20">
        <f t="shared" si="7"/>
        <v>181</v>
      </c>
      <c r="Q36" s="20">
        <f t="shared" si="8"/>
        <v>273</v>
      </c>
      <c r="R36" s="20">
        <f t="shared" si="9"/>
        <v>365</v>
      </c>
      <c r="S36" s="20">
        <f t="shared" si="10"/>
        <v>0</v>
      </c>
      <c r="T36" s="20" t="str">
        <f t="shared" si="11"/>
        <v/>
      </c>
      <c r="U36" s="20" t="str">
        <f t="shared" si="12"/>
        <v/>
      </c>
      <c r="V36" s="20" t="str">
        <f t="shared" si="13"/>
        <v/>
      </c>
      <c r="W36" s="20" t="str">
        <f t="shared" si="14"/>
        <v/>
      </c>
      <c r="X36" s="20" t="str">
        <f t="shared" si="15"/>
        <v/>
      </c>
      <c r="Y36" s="48"/>
      <c r="Z36" s="41"/>
      <c r="AA36" s="41"/>
      <c r="AB36" s="41"/>
    </row>
    <row r="37" spans="1:28" ht="15" x14ac:dyDescent="0.2">
      <c r="A37" s="1">
        <f t="shared" ref="A37" si="21">+A36+1</f>
        <v>29</v>
      </c>
      <c r="B37" s="2"/>
      <c r="C37" s="6"/>
      <c r="D37" s="6"/>
      <c r="E37" s="29"/>
      <c r="F37" s="3"/>
      <c r="G37" s="1"/>
      <c r="H37" s="1"/>
      <c r="I37" s="46" t="str">
        <f t="shared" si="0"/>
        <v/>
      </c>
      <c r="J37" s="20" t="str">
        <f t="shared" si="1"/>
        <v/>
      </c>
      <c r="K37" s="20" t="str">
        <f t="shared" si="2"/>
        <v/>
      </c>
      <c r="L37" s="32">
        <f t="shared" si="3"/>
        <v>0</v>
      </c>
      <c r="M37" s="20">
        <f t="shared" si="4"/>
        <v>0</v>
      </c>
      <c r="N37" s="20">
        <f t="shared" si="5"/>
        <v>59</v>
      </c>
      <c r="O37" s="20">
        <f t="shared" si="6"/>
        <v>90</v>
      </c>
      <c r="P37" s="20">
        <f t="shared" si="7"/>
        <v>181</v>
      </c>
      <c r="Q37" s="20">
        <f t="shared" si="8"/>
        <v>273</v>
      </c>
      <c r="R37" s="20">
        <f t="shared" si="9"/>
        <v>365</v>
      </c>
      <c r="S37" s="20">
        <f t="shared" si="10"/>
        <v>0</v>
      </c>
      <c r="T37" s="20" t="str">
        <f t="shared" si="11"/>
        <v/>
      </c>
      <c r="U37" s="20" t="str">
        <f t="shared" si="12"/>
        <v/>
      </c>
      <c r="V37" s="20" t="str">
        <f t="shared" si="13"/>
        <v/>
      </c>
      <c r="W37" s="20" t="str">
        <f t="shared" si="14"/>
        <v/>
      </c>
      <c r="X37" s="20" t="str">
        <f t="shared" si="15"/>
        <v/>
      </c>
      <c r="Y37" s="48"/>
      <c r="Z37" s="41"/>
      <c r="AA37" s="41"/>
      <c r="AB37" s="41"/>
    </row>
    <row r="38" spans="1:28" ht="15" x14ac:dyDescent="0.2">
      <c r="A38" s="1">
        <f t="shared" si="16"/>
        <v>30</v>
      </c>
      <c r="B38" s="2"/>
      <c r="C38" s="4"/>
      <c r="D38" s="6"/>
      <c r="E38" s="29"/>
      <c r="F38" s="3"/>
      <c r="G38" s="1"/>
      <c r="H38" s="1"/>
      <c r="I38" s="46" t="str">
        <f t="shared" si="0"/>
        <v/>
      </c>
      <c r="J38" s="20" t="str">
        <f t="shared" si="1"/>
        <v/>
      </c>
      <c r="K38" s="20" t="str">
        <f t="shared" si="2"/>
        <v/>
      </c>
      <c r="L38" s="32">
        <f t="shared" si="3"/>
        <v>0</v>
      </c>
      <c r="M38" s="20">
        <f t="shared" si="4"/>
        <v>0</v>
      </c>
      <c r="N38" s="20">
        <f t="shared" si="5"/>
        <v>59</v>
      </c>
      <c r="O38" s="20">
        <f t="shared" si="6"/>
        <v>90</v>
      </c>
      <c r="P38" s="20">
        <f t="shared" si="7"/>
        <v>181</v>
      </c>
      <c r="Q38" s="20">
        <f t="shared" si="8"/>
        <v>273</v>
      </c>
      <c r="R38" s="20">
        <f t="shared" si="9"/>
        <v>365</v>
      </c>
      <c r="S38" s="20">
        <f t="shared" si="10"/>
        <v>0</v>
      </c>
      <c r="T38" s="20" t="str">
        <f t="shared" si="11"/>
        <v/>
      </c>
      <c r="U38" s="20" t="str">
        <f t="shared" si="12"/>
        <v/>
      </c>
      <c r="V38" s="20" t="str">
        <f t="shared" si="13"/>
        <v/>
      </c>
      <c r="W38" s="20" t="str">
        <f t="shared" si="14"/>
        <v/>
      </c>
      <c r="X38" s="20" t="str">
        <f t="shared" si="15"/>
        <v/>
      </c>
      <c r="Y38" s="48"/>
      <c r="Z38" s="41"/>
      <c r="AA38" s="41"/>
      <c r="AB38" s="41"/>
    </row>
    <row r="39" spans="1:28" ht="15" x14ac:dyDescent="0.2">
      <c r="A39" s="1">
        <v>31</v>
      </c>
      <c r="B39" s="2"/>
      <c r="C39" s="6"/>
      <c r="D39" s="6"/>
      <c r="E39" s="29"/>
      <c r="F39" s="3"/>
      <c r="G39" s="1"/>
      <c r="H39" s="1"/>
      <c r="I39" s="46" t="str">
        <f t="shared" si="0"/>
        <v/>
      </c>
      <c r="J39" s="20" t="str">
        <f t="shared" si="1"/>
        <v/>
      </c>
      <c r="K39" s="20" t="str">
        <f t="shared" si="2"/>
        <v/>
      </c>
      <c r="L39" s="32">
        <f t="shared" si="3"/>
        <v>0</v>
      </c>
      <c r="M39" s="20">
        <f t="shared" si="4"/>
        <v>0</v>
      </c>
      <c r="N39" s="20">
        <f t="shared" si="5"/>
        <v>59</v>
      </c>
      <c r="O39" s="20">
        <f t="shared" si="6"/>
        <v>90</v>
      </c>
      <c r="P39" s="20">
        <f t="shared" si="7"/>
        <v>181</v>
      </c>
      <c r="Q39" s="20">
        <f t="shared" si="8"/>
        <v>273</v>
      </c>
      <c r="R39" s="20">
        <f t="shared" si="9"/>
        <v>365</v>
      </c>
      <c r="S39" s="20">
        <f t="shared" si="10"/>
        <v>0</v>
      </c>
      <c r="T39" s="20" t="str">
        <f t="shared" si="11"/>
        <v/>
      </c>
      <c r="U39" s="20" t="str">
        <f t="shared" si="12"/>
        <v/>
      </c>
      <c r="V39" s="20" t="str">
        <f t="shared" si="13"/>
        <v/>
      </c>
      <c r="W39" s="20" t="str">
        <f t="shared" si="14"/>
        <v/>
      </c>
      <c r="X39" s="20" t="str">
        <f t="shared" si="15"/>
        <v/>
      </c>
      <c r="Y39" s="48"/>
      <c r="Z39" s="41"/>
      <c r="AA39" s="41"/>
      <c r="AB39" s="41"/>
    </row>
    <row r="40" spans="1:28" ht="15" x14ac:dyDescent="0.2">
      <c r="A40" s="1">
        <f t="shared" ref="A40" si="22">+A39+1</f>
        <v>32</v>
      </c>
      <c r="B40" s="2"/>
      <c r="C40" s="6"/>
      <c r="D40" s="6"/>
      <c r="E40" s="29"/>
      <c r="F40" s="3"/>
      <c r="G40" s="1"/>
      <c r="H40" s="1"/>
      <c r="I40" s="46" t="str">
        <f t="shared" si="0"/>
        <v/>
      </c>
      <c r="J40" s="20" t="str">
        <f t="shared" si="1"/>
        <v/>
      </c>
      <c r="K40" s="20" t="str">
        <f t="shared" si="2"/>
        <v/>
      </c>
      <c r="L40" s="32">
        <f t="shared" si="3"/>
        <v>0</v>
      </c>
      <c r="M40" s="20">
        <f t="shared" si="4"/>
        <v>0</v>
      </c>
      <c r="N40" s="20">
        <f t="shared" si="5"/>
        <v>59</v>
      </c>
      <c r="O40" s="20">
        <f t="shared" si="6"/>
        <v>90</v>
      </c>
      <c r="P40" s="20">
        <f t="shared" si="7"/>
        <v>181</v>
      </c>
      <c r="Q40" s="20">
        <f t="shared" si="8"/>
        <v>273</v>
      </c>
      <c r="R40" s="20">
        <f t="shared" si="9"/>
        <v>365</v>
      </c>
      <c r="S40" s="20">
        <f t="shared" si="10"/>
        <v>0</v>
      </c>
      <c r="T40" s="20" t="str">
        <f t="shared" si="11"/>
        <v/>
      </c>
      <c r="U40" s="20" t="str">
        <f t="shared" si="12"/>
        <v/>
      </c>
      <c r="V40" s="20" t="str">
        <f t="shared" si="13"/>
        <v/>
      </c>
      <c r="W40" s="20" t="str">
        <f t="shared" si="14"/>
        <v/>
      </c>
      <c r="X40" s="20" t="str">
        <f t="shared" si="15"/>
        <v/>
      </c>
      <c r="Y40" s="48"/>
      <c r="Z40" s="41"/>
      <c r="AA40" s="41"/>
      <c r="AB40" s="41"/>
    </row>
    <row r="41" spans="1:28" ht="15" x14ac:dyDescent="0.2">
      <c r="A41" s="1">
        <f t="shared" si="16"/>
        <v>33</v>
      </c>
      <c r="B41" s="2"/>
      <c r="C41" s="6"/>
      <c r="D41" s="6"/>
      <c r="E41" s="29"/>
      <c r="F41" s="3"/>
      <c r="G41" s="1"/>
      <c r="H41" s="1"/>
      <c r="I41" s="46" t="str">
        <f t="shared" si="0"/>
        <v/>
      </c>
      <c r="J41" s="20" t="str">
        <f t="shared" si="1"/>
        <v/>
      </c>
      <c r="K41" s="20" t="str">
        <f t="shared" si="2"/>
        <v/>
      </c>
      <c r="L41" s="32">
        <f t="shared" si="3"/>
        <v>0</v>
      </c>
      <c r="M41" s="20">
        <f t="shared" si="4"/>
        <v>0</v>
      </c>
      <c r="N41" s="20">
        <f t="shared" si="5"/>
        <v>59</v>
      </c>
      <c r="O41" s="20">
        <f t="shared" si="6"/>
        <v>90</v>
      </c>
      <c r="P41" s="20">
        <f t="shared" si="7"/>
        <v>181</v>
      </c>
      <c r="Q41" s="20">
        <f t="shared" si="8"/>
        <v>273</v>
      </c>
      <c r="R41" s="20">
        <f t="shared" si="9"/>
        <v>365</v>
      </c>
      <c r="S41" s="20">
        <f t="shared" si="10"/>
        <v>0</v>
      </c>
      <c r="T41" s="20" t="str">
        <f t="shared" si="11"/>
        <v/>
      </c>
      <c r="U41" s="20" t="str">
        <f t="shared" si="12"/>
        <v/>
      </c>
      <c r="V41" s="20" t="str">
        <f t="shared" si="13"/>
        <v/>
      </c>
      <c r="W41" s="20" t="str">
        <f t="shared" si="14"/>
        <v/>
      </c>
      <c r="X41" s="20" t="str">
        <f t="shared" si="15"/>
        <v/>
      </c>
      <c r="Y41" s="48"/>
      <c r="Z41" s="41"/>
      <c r="AA41" s="41"/>
      <c r="AB41" s="41"/>
    </row>
    <row r="42" spans="1:28" ht="15" x14ac:dyDescent="0.2">
      <c r="A42" s="1">
        <v>34</v>
      </c>
      <c r="B42" s="2"/>
      <c r="C42" s="8"/>
      <c r="D42" s="8"/>
      <c r="E42" s="29"/>
      <c r="F42" s="3"/>
      <c r="G42" s="1"/>
      <c r="H42" s="1"/>
      <c r="I42" s="46" t="str">
        <f t="shared" si="0"/>
        <v/>
      </c>
      <c r="J42" s="20" t="str">
        <f t="shared" si="1"/>
        <v/>
      </c>
      <c r="K42" s="20" t="str">
        <f t="shared" si="2"/>
        <v/>
      </c>
      <c r="L42" s="32">
        <f t="shared" si="3"/>
        <v>0</v>
      </c>
      <c r="M42" s="20">
        <f t="shared" si="4"/>
        <v>0</v>
      </c>
      <c r="N42" s="20">
        <f t="shared" si="5"/>
        <v>59</v>
      </c>
      <c r="O42" s="20">
        <f t="shared" si="6"/>
        <v>90</v>
      </c>
      <c r="P42" s="20">
        <f t="shared" si="7"/>
        <v>181</v>
      </c>
      <c r="Q42" s="20">
        <f t="shared" si="8"/>
        <v>273</v>
      </c>
      <c r="R42" s="20">
        <f t="shared" si="9"/>
        <v>365</v>
      </c>
      <c r="S42" s="20">
        <f t="shared" si="10"/>
        <v>0</v>
      </c>
      <c r="T42" s="20" t="str">
        <f t="shared" si="11"/>
        <v/>
      </c>
      <c r="U42" s="20" t="str">
        <f t="shared" si="12"/>
        <v/>
      </c>
      <c r="V42" s="20" t="str">
        <f t="shared" si="13"/>
        <v/>
      </c>
      <c r="W42" s="20" t="str">
        <f t="shared" si="14"/>
        <v/>
      </c>
      <c r="X42" s="20" t="str">
        <f t="shared" si="15"/>
        <v/>
      </c>
      <c r="Y42" s="48"/>
      <c r="Z42" s="41"/>
      <c r="AA42" s="41"/>
      <c r="AB42" s="41"/>
    </row>
    <row r="43" spans="1:28" ht="15" x14ac:dyDescent="0.2">
      <c r="A43" s="1">
        <f t="shared" ref="A43" si="23">+A42+1</f>
        <v>35</v>
      </c>
      <c r="B43" s="2"/>
      <c r="C43" s="8"/>
      <c r="D43" s="8"/>
      <c r="E43" s="29"/>
      <c r="F43" s="3"/>
      <c r="G43" s="1"/>
      <c r="H43" s="1"/>
      <c r="I43" s="46" t="str">
        <f t="shared" si="0"/>
        <v/>
      </c>
      <c r="J43" s="20" t="str">
        <f t="shared" si="1"/>
        <v/>
      </c>
      <c r="K43" s="20" t="str">
        <f t="shared" si="2"/>
        <v/>
      </c>
      <c r="L43" s="32">
        <f t="shared" si="3"/>
        <v>0</v>
      </c>
      <c r="M43" s="20">
        <f t="shared" si="4"/>
        <v>0</v>
      </c>
      <c r="N43" s="20">
        <f t="shared" si="5"/>
        <v>59</v>
      </c>
      <c r="O43" s="20">
        <f t="shared" si="6"/>
        <v>90</v>
      </c>
      <c r="P43" s="20">
        <f t="shared" si="7"/>
        <v>181</v>
      </c>
      <c r="Q43" s="20">
        <f t="shared" si="8"/>
        <v>273</v>
      </c>
      <c r="R43" s="20">
        <f t="shared" si="9"/>
        <v>365</v>
      </c>
      <c r="S43" s="20">
        <f t="shared" si="10"/>
        <v>0</v>
      </c>
      <c r="T43" s="20" t="str">
        <f t="shared" si="11"/>
        <v/>
      </c>
      <c r="U43" s="20" t="str">
        <f t="shared" si="12"/>
        <v/>
      </c>
      <c r="V43" s="20" t="str">
        <f t="shared" si="13"/>
        <v/>
      </c>
      <c r="W43" s="20" t="str">
        <f t="shared" si="14"/>
        <v/>
      </c>
      <c r="X43" s="20" t="str">
        <f t="shared" si="15"/>
        <v/>
      </c>
      <c r="Y43" s="48"/>
      <c r="Z43" s="41"/>
      <c r="AA43" s="41"/>
      <c r="AB43" s="41"/>
    </row>
    <row r="44" spans="1:28" ht="15" x14ac:dyDescent="0.2">
      <c r="A44" s="1">
        <f t="shared" si="16"/>
        <v>36</v>
      </c>
      <c r="B44" s="2"/>
      <c r="C44" s="6"/>
      <c r="D44" s="6"/>
      <c r="E44" s="29"/>
      <c r="F44" s="3"/>
      <c r="G44" s="1"/>
      <c r="H44" s="1"/>
      <c r="I44" s="46" t="str">
        <f t="shared" si="0"/>
        <v/>
      </c>
      <c r="J44" s="20" t="str">
        <f t="shared" si="1"/>
        <v/>
      </c>
      <c r="K44" s="20" t="str">
        <f t="shared" si="2"/>
        <v/>
      </c>
      <c r="L44" s="32">
        <f t="shared" si="3"/>
        <v>0</v>
      </c>
      <c r="M44" s="20">
        <f t="shared" si="4"/>
        <v>0</v>
      </c>
      <c r="N44" s="20">
        <f t="shared" si="5"/>
        <v>59</v>
      </c>
      <c r="O44" s="20">
        <f t="shared" si="6"/>
        <v>90</v>
      </c>
      <c r="P44" s="20">
        <f t="shared" si="7"/>
        <v>181</v>
      </c>
      <c r="Q44" s="20">
        <f t="shared" si="8"/>
        <v>273</v>
      </c>
      <c r="R44" s="20">
        <f t="shared" si="9"/>
        <v>365</v>
      </c>
      <c r="S44" s="20">
        <f t="shared" si="10"/>
        <v>0</v>
      </c>
      <c r="T44" s="20" t="str">
        <f t="shared" si="11"/>
        <v/>
      </c>
      <c r="U44" s="20" t="str">
        <f t="shared" si="12"/>
        <v/>
      </c>
      <c r="V44" s="20" t="str">
        <f t="shared" si="13"/>
        <v/>
      </c>
      <c r="W44" s="20" t="str">
        <f t="shared" si="14"/>
        <v/>
      </c>
      <c r="X44" s="20" t="str">
        <f t="shared" si="15"/>
        <v/>
      </c>
      <c r="Y44" s="48"/>
      <c r="Z44" s="41"/>
      <c r="AA44" s="41"/>
      <c r="AB44" s="41"/>
    </row>
    <row r="45" spans="1:28" ht="15" x14ac:dyDescent="0.2">
      <c r="A45" s="1">
        <v>37</v>
      </c>
      <c r="B45" s="9"/>
      <c r="C45" s="10"/>
      <c r="D45" s="10"/>
      <c r="E45" s="29"/>
      <c r="F45" s="11"/>
      <c r="G45" s="12"/>
      <c r="H45" s="12"/>
      <c r="I45" s="46" t="str">
        <f t="shared" si="0"/>
        <v/>
      </c>
      <c r="J45" s="20" t="str">
        <f t="shared" si="1"/>
        <v/>
      </c>
      <c r="K45" s="20" t="str">
        <f t="shared" si="2"/>
        <v/>
      </c>
      <c r="L45" s="32">
        <f t="shared" si="3"/>
        <v>0</v>
      </c>
      <c r="M45" s="20">
        <f t="shared" si="4"/>
        <v>0</v>
      </c>
      <c r="N45" s="20">
        <f t="shared" si="5"/>
        <v>59</v>
      </c>
      <c r="O45" s="20">
        <f t="shared" si="6"/>
        <v>90</v>
      </c>
      <c r="P45" s="20">
        <f t="shared" si="7"/>
        <v>181</v>
      </c>
      <c r="Q45" s="20">
        <f t="shared" si="8"/>
        <v>273</v>
      </c>
      <c r="R45" s="20">
        <f t="shared" si="9"/>
        <v>365</v>
      </c>
      <c r="S45" s="20">
        <f t="shared" si="10"/>
        <v>0</v>
      </c>
      <c r="T45" s="20" t="str">
        <f t="shared" si="11"/>
        <v/>
      </c>
      <c r="U45" s="20" t="str">
        <f t="shared" si="12"/>
        <v/>
      </c>
      <c r="V45" s="20" t="str">
        <f t="shared" si="13"/>
        <v/>
      </c>
      <c r="W45" s="20" t="str">
        <f t="shared" si="14"/>
        <v/>
      </c>
      <c r="X45" s="20" t="str">
        <f t="shared" si="15"/>
        <v/>
      </c>
      <c r="Y45" s="48"/>
      <c r="Z45" s="41"/>
      <c r="AA45" s="41"/>
      <c r="AB45" s="41"/>
    </row>
    <row r="46" spans="1:28" ht="15" x14ac:dyDescent="0.2">
      <c r="A46" s="1">
        <v>387</v>
      </c>
      <c r="B46" s="3"/>
      <c r="C46" s="1"/>
      <c r="D46" s="1"/>
      <c r="E46" s="29"/>
      <c r="F46" s="3"/>
      <c r="G46" s="1"/>
      <c r="H46" s="1"/>
      <c r="I46" s="46" t="str">
        <f t="shared" si="0"/>
        <v/>
      </c>
      <c r="J46" s="20" t="str">
        <f t="shared" si="1"/>
        <v/>
      </c>
      <c r="K46" s="20" t="str">
        <f t="shared" si="2"/>
        <v/>
      </c>
      <c r="L46" s="32">
        <f t="shared" si="3"/>
        <v>0</v>
      </c>
      <c r="M46" s="20">
        <f t="shared" si="4"/>
        <v>0</v>
      </c>
      <c r="N46" s="20">
        <f t="shared" si="5"/>
        <v>59</v>
      </c>
      <c r="O46" s="20">
        <f t="shared" si="6"/>
        <v>90</v>
      </c>
      <c r="P46" s="20">
        <f t="shared" si="7"/>
        <v>181</v>
      </c>
      <c r="Q46" s="20">
        <f t="shared" si="8"/>
        <v>273</v>
      </c>
      <c r="R46" s="20">
        <f t="shared" si="9"/>
        <v>365</v>
      </c>
      <c r="S46" s="20">
        <f t="shared" si="10"/>
        <v>0</v>
      </c>
      <c r="T46" s="20" t="str">
        <f t="shared" si="11"/>
        <v/>
      </c>
      <c r="U46" s="20" t="str">
        <f t="shared" si="12"/>
        <v/>
      </c>
      <c r="V46" s="20" t="str">
        <f t="shared" si="13"/>
        <v/>
      </c>
      <c r="W46" s="20" t="str">
        <f t="shared" si="14"/>
        <v/>
      </c>
      <c r="X46" s="20" t="str">
        <f t="shared" si="15"/>
        <v/>
      </c>
      <c r="Y46" s="48"/>
      <c r="Z46" s="41"/>
      <c r="AA46" s="41"/>
      <c r="AB46" s="41"/>
    </row>
    <row r="47" spans="1:28" ht="15" x14ac:dyDescent="0.2">
      <c r="A47" s="1">
        <v>39</v>
      </c>
      <c r="B47" s="3"/>
      <c r="C47" s="1"/>
      <c r="D47" s="1"/>
      <c r="E47" s="29"/>
      <c r="F47" s="3"/>
      <c r="G47" s="1"/>
      <c r="H47" s="1"/>
      <c r="I47" s="46" t="str">
        <f t="shared" si="0"/>
        <v/>
      </c>
      <c r="J47" s="20" t="str">
        <f t="shared" si="1"/>
        <v/>
      </c>
      <c r="K47" s="20" t="str">
        <f t="shared" si="2"/>
        <v/>
      </c>
      <c r="L47" s="32">
        <f t="shared" si="3"/>
        <v>0</v>
      </c>
      <c r="M47" s="20">
        <f t="shared" si="4"/>
        <v>0</v>
      </c>
      <c r="N47" s="20">
        <f t="shared" si="5"/>
        <v>59</v>
      </c>
      <c r="O47" s="20">
        <f t="shared" si="6"/>
        <v>90</v>
      </c>
      <c r="P47" s="20">
        <f t="shared" si="7"/>
        <v>181</v>
      </c>
      <c r="Q47" s="20">
        <f t="shared" si="8"/>
        <v>273</v>
      </c>
      <c r="R47" s="20">
        <f t="shared" si="9"/>
        <v>365</v>
      </c>
      <c r="S47" s="20">
        <f t="shared" si="10"/>
        <v>0</v>
      </c>
      <c r="T47" s="20" t="str">
        <f t="shared" si="11"/>
        <v/>
      </c>
      <c r="U47" s="20" t="str">
        <f t="shared" si="12"/>
        <v/>
      </c>
      <c r="V47" s="20" t="str">
        <f t="shared" si="13"/>
        <v/>
      </c>
      <c r="W47" s="20" t="str">
        <f t="shared" si="14"/>
        <v/>
      </c>
      <c r="X47" s="20" t="str">
        <f t="shared" si="15"/>
        <v/>
      </c>
      <c r="Y47" s="48"/>
      <c r="Z47" s="41"/>
      <c r="AA47" s="41"/>
      <c r="AB47" s="41"/>
    </row>
    <row r="48" spans="1:28" ht="15" x14ac:dyDescent="0.2">
      <c r="A48" s="1">
        <v>40</v>
      </c>
      <c r="B48" s="3"/>
      <c r="C48" s="1"/>
      <c r="D48" s="1"/>
      <c r="E48" s="29"/>
      <c r="F48" s="3"/>
      <c r="G48" s="1"/>
      <c r="H48" s="1"/>
      <c r="I48" s="46" t="str">
        <f t="shared" si="0"/>
        <v/>
      </c>
      <c r="J48" s="20" t="str">
        <f t="shared" si="1"/>
        <v/>
      </c>
      <c r="K48" s="20" t="str">
        <f t="shared" si="2"/>
        <v/>
      </c>
      <c r="L48" s="32">
        <f t="shared" si="3"/>
        <v>0</v>
      </c>
      <c r="M48" s="20">
        <f t="shared" si="4"/>
        <v>0</v>
      </c>
      <c r="N48" s="20">
        <f t="shared" si="5"/>
        <v>59</v>
      </c>
      <c r="O48" s="20">
        <f t="shared" si="6"/>
        <v>90</v>
      </c>
      <c r="P48" s="20">
        <f t="shared" si="7"/>
        <v>181</v>
      </c>
      <c r="Q48" s="20">
        <f t="shared" si="8"/>
        <v>273</v>
      </c>
      <c r="R48" s="20">
        <f t="shared" si="9"/>
        <v>365</v>
      </c>
      <c r="S48" s="20">
        <f t="shared" si="10"/>
        <v>0</v>
      </c>
      <c r="T48" s="20" t="str">
        <f t="shared" si="11"/>
        <v/>
      </c>
      <c r="U48" s="20" t="str">
        <f t="shared" si="12"/>
        <v/>
      </c>
      <c r="V48" s="20" t="str">
        <f t="shared" si="13"/>
        <v/>
      </c>
      <c r="W48" s="20" t="str">
        <f t="shared" si="14"/>
        <v/>
      </c>
      <c r="X48" s="20" t="str">
        <f t="shared" si="15"/>
        <v/>
      </c>
      <c r="Y48" s="48"/>
      <c r="Z48" s="41"/>
      <c r="AA48" s="41"/>
      <c r="AB48" s="41"/>
    </row>
    <row r="49" spans="1:28" ht="15" x14ac:dyDescent="0.2">
      <c r="A49" s="1">
        <f t="shared" ref="A49:A50" si="24">+A48+1</f>
        <v>41</v>
      </c>
      <c r="B49" s="11"/>
      <c r="C49" s="12"/>
      <c r="D49" s="12"/>
      <c r="E49" s="29"/>
      <c r="F49" s="11"/>
      <c r="G49" s="12"/>
      <c r="H49" s="12"/>
      <c r="I49" s="46" t="str">
        <f t="shared" si="0"/>
        <v/>
      </c>
      <c r="J49" s="20" t="str">
        <f t="shared" si="1"/>
        <v/>
      </c>
      <c r="K49" s="20" t="str">
        <f t="shared" si="2"/>
        <v/>
      </c>
      <c r="L49" s="32">
        <f t="shared" si="3"/>
        <v>0</v>
      </c>
      <c r="M49" s="20">
        <f t="shared" si="4"/>
        <v>0</v>
      </c>
      <c r="N49" s="20">
        <f t="shared" si="5"/>
        <v>59</v>
      </c>
      <c r="O49" s="20">
        <f t="shared" si="6"/>
        <v>90</v>
      </c>
      <c r="P49" s="20">
        <f t="shared" si="7"/>
        <v>181</v>
      </c>
      <c r="Q49" s="20">
        <f t="shared" si="8"/>
        <v>273</v>
      </c>
      <c r="R49" s="20">
        <f t="shared" si="9"/>
        <v>365</v>
      </c>
      <c r="S49" s="20">
        <f t="shared" si="10"/>
        <v>0</v>
      </c>
      <c r="T49" s="20" t="str">
        <f t="shared" si="11"/>
        <v/>
      </c>
      <c r="U49" s="20" t="str">
        <f t="shared" si="12"/>
        <v/>
      </c>
      <c r="V49" s="20" t="str">
        <f t="shared" si="13"/>
        <v/>
      </c>
      <c r="W49" s="20" t="str">
        <f t="shared" si="14"/>
        <v/>
      </c>
      <c r="X49" s="20" t="str">
        <f t="shared" si="15"/>
        <v/>
      </c>
      <c r="Y49" s="48"/>
      <c r="Z49" s="41"/>
      <c r="AA49" s="41"/>
      <c r="AB49" s="41"/>
    </row>
    <row r="50" spans="1:28" ht="15" x14ac:dyDescent="0.2">
      <c r="A50" s="12">
        <f t="shared" si="24"/>
        <v>42</v>
      </c>
      <c r="B50" s="11"/>
      <c r="C50" s="16"/>
      <c r="D50" s="10"/>
      <c r="E50" s="29"/>
      <c r="F50" s="11"/>
      <c r="G50" s="12"/>
      <c r="H50" s="12"/>
      <c r="I50" s="46" t="str">
        <f t="shared" si="0"/>
        <v/>
      </c>
      <c r="J50" s="20" t="str">
        <f t="shared" si="1"/>
        <v/>
      </c>
      <c r="K50" s="20" t="str">
        <f t="shared" si="2"/>
        <v/>
      </c>
      <c r="L50" s="32">
        <f t="shared" si="3"/>
        <v>0</v>
      </c>
      <c r="M50" s="20">
        <f t="shared" si="4"/>
        <v>0</v>
      </c>
      <c r="N50" s="20">
        <f t="shared" si="5"/>
        <v>59</v>
      </c>
      <c r="O50" s="20">
        <f t="shared" si="6"/>
        <v>90</v>
      </c>
      <c r="P50" s="20">
        <f t="shared" si="7"/>
        <v>181</v>
      </c>
      <c r="Q50" s="20">
        <f t="shared" si="8"/>
        <v>273</v>
      </c>
      <c r="R50" s="20">
        <f t="shared" si="9"/>
        <v>365</v>
      </c>
      <c r="S50" s="20">
        <f t="shared" si="10"/>
        <v>0</v>
      </c>
      <c r="T50" s="20" t="str">
        <f t="shared" si="11"/>
        <v/>
      </c>
      <c r="U50" s="20" t="str">
        <f t="shared" si="12"/>
        <v/>
      </c>
      <c r="V50" s="20" t="str">
        <f t="shared" si="13"/>
        <v/>
      </c>
      <c r="W50" s="20" t="str">
        <f t="shared" si="14"/>
        <v/>
      </c>
      <c r="X50" s="20" t="str">
        <f t="shared" si="15"/>
        <v/>
      </c>
      <c r="Y50" s="49"/>
      <c r="Z50" s="41"/>
      <c r="AA50" s="41"/>
      <c r="AB50" s="41"/>
    </row>
    <row r="51" spans="1:28" ht="15" x14ac:dyDescent="0.2">
      <c r="A51" s="4">
        <v>43</v>
      </c>
      <c r="B51" s="3"/>
      <c r="C51" s="13"/>
      <c r="D51" s="5"/>
      <c r="E51" s="29"/>
      <c r="F51" s="2"/>
      <c r="G51" s="4"/>
      <c r="H51" s="4"/>
      <c r="I51" s="46" t="str">
        <f t="shared" si="0"/>
        <v/>
      </c>
      <c r="J51" s="20" t="str">
        <f t="shared" si="1"/>
        <v/>
      </c>
      <c r="K51" s="20" t="str">
        <f t="shared" si="2"/>
        <v/>
      </c>
      <c r="L51" s="32">
        <f t="shared" si="3"/>
        <v>0</v>
      </c>
      <c r="M51" s="20">
        <f t="shared" si="4"/>
        <v>0</v>
      </c>
      <c r="N51" s="20">
        <f t="shared" si="5"/>
        <v>59</v>
      </c>
      <c r="O51" s="20">
        <f t="shared" si="6"/>
        <v>90</v>
      </c>
      <c r="P51" s="20">
        <f t="shared" si="7"/>
        <v>181</v>
      </c>
      <c r="Q51" s="20">
        <f t="shared" si="8"/>
        <v>273</v>
      </c>
      <c r="R51" s="20">
        <f t="shared" si="9"/>
        <v>365</v>
      </c>
      <c r="S51" s="20">
        <f t="shared" si="10"/>
        <v>0</v>
      </c>
      <c r="T51" s="20" t="str">
        <f t="shared" si="11"/>
        <v/>
      </c>
      <c r="U51" s="20" t="str">
        <f t="shared" si="12"/>
        <v/>
      </c>
      <c r="V51" s="20" t="str">
        <f t="shared" si="13"/>
        <v/>
      </c>
      <c r="W51" s="20" t="str">
        <f t="shared" si="14"/>
        <v/>
      </c>
      <c r="X51" s="20" t="str">
        <f t="shared" si="15"/>
        <v/>
      </c>
      <c r="Y51" s="48"/>
      <c r="Z51" s="41"/>
      <c r="AA51" s="41"/>
      <c r="AB51" s="41"/>
    </row>
    <row r="52" spans="1:28" ht="15" x14ac:dyDescent="0.2">
      <c r="A52" s="4">
        <v>44</v>
      </c>
      <c r="B52" s="7"/>
      <c r="C52" s="13"/>
      <c r="D52" s="4"/>
      <c r="E52" s="29"/>
      <c r="F52" s="7"/>
      <c r="G52" s="4"/>
      <c r="H52" s="4"/>
      <c r="I52" s="46" t="str">
        <f t="shared" si="0"/>
        <v/>
      </c>
      <c r="J52" s="20" t="str">
        <f t="shared" si="1"/>
        <v/>
      </c>
      <c r="K52" s="20" t="str">
        <f t="shared" si="2"/>
        <v/>
      </c>
      <c r="L52" s="32">
        <f t="shared" si="3"/>
        <v>0</v>
      </c>
      <c r="M52" s="20">
        <f t="shared" si="4"/>
        <v>0</v>
      </c>
      <c r="N52" s="20">
        <f t="shared" si="5"/>
        <v>59</v>
      </c>
      <c r="O52" s="20">
        <f t="shared" si="6"/>
        <v>90</v>
      </c>
      <c r="P52" s="20">
        <f t="shared" si="7"/>
        <v>181</v>
      </c>
      <c r="Q52" s="20">
        <f t="shared" si="8"/>
        <v>273</v>
      </c>
      <c r="R52" s="20">
        <f t="shared" si="9"/>
        <v>365</v>
      </c>
      <c r="S52" s="20">
        <f t="shared" si="10"/>
        <v>0</v>
      </c>
      <c r="T52" s="20" t="str">
        <f t="shared" si="11"/>
        <v/>
      </c>
      <c r="U52" s="20" t="str">
        <f t="shared" si="12"/>
        <v/>
      </c>
      <c r="V52" s="20" t="str">
        <f t="shared" si="13"/>
        <v/>
      </c>
      <c r="W52" s="20" t="str">
        <f t="shared" si="14"/>
        <v/>
      </c>
      <c r="X52" s="20" t="str">
        <f t="shared" si="15"/>
        <v/>
      </c>
      <c r="Y52" s="48"/>
      <c r="Z52" s="41"/>
      <c r="AA52" s="41"/>
      <c r="AB52" s="41"/>
    </row>
    <row r="53" spans="1:28" ht="15" x14ac:dyDescent="0.2">
      <c r="A53" s="1">
        <v>45</v>
      </c>
      <c r="B53" s="7"/>
      <c r="C53" s="14"/>
      <c r="D53" s="4"/>
      <c r="E53" s="29"/>
      <c r="F53" s="15"/>
      <c r="G53" s="4"/>
      <c r="H53" s="4"/>
      <c r="I53" s="46" t="str">
        <f t="shared" si="0"/>
        <v/>
      </c>
      <c r="J53" s="20" t="str">
        <f t="shared" si="1"/>
        <v/>
      </c>
      <c r="K53" s="20" t="str">
        <f t="shared" si="2"/>
        <v/>
      </c>
      <c r="L53" s="32">
        <f t="shared" si="3"/>
        <v>0</v>
      </c>
      <c r="M53" s="20">
        <f t="shared" si="4"/>
        <v>0</v>
      </c>
      <c r="N53" s="20">
        <f t="shared" si="5"/>
        <v>59</v>
      </c>
      <c r="O53" s="20">
        <f t="shared" si="6"/>
        <v>90</v>
      </c>
      <c r="P53" s="20">
        <f t="shared" si="7"/>
        <v>181</v>
      </c>
      <c r="Q53" s="20">
        <f t="shared" si="8"/>
        <v>273</v>
      </c>
      <c r="R53" s="20">
        <f t="shared" si="9"/>
        <v>365</v>
      </c>
      <c r="S53" s="20">
        <f t="shared" si="10"/>
        <v>0</v>
      </c>
      <c r="T53" s="20" t="str">
        <f t="shared" si="11"/>
        <v/>
      </c>
      <c r="U53" s="20" t="str">
        <f t="shared" si="12"/>
        <v/>
      </c>
      <c r="V53" s="20" t="str">
        <f t="shared" si="13"/>
        <v/>
      </c>
      <c r="W53" s="20" t="str">
        <f t="shared" si="14"/>
        <v/>
      </c>
      <c r="X53" s="20" t="str">
        <f t="shared" si="15"/>
        <v/>
      </c>
      <c r="Y53" s="48"/>
      <c r="Z53" s="41"/>
      <c r="AA53" s="41"/>
      <c r="AB53" s="41"/>
    </row>
    <row r="54" spans="1:28" ht="15" x14ac:dyDescent="0.2">
      <c r="A54" s="4">
        <v>46</v>
      </c>
      <c r="B54" s="3"/>
      <c r="C54" s="4"/>
      <c r="D54" s="4"/>
      <c r="E54" s="29"/>
      <c r="F54" s="3"/>
      <c r="G54" s="4"/>
      <c r="H54" s="4"/>
      <c r="I54" s="46" t="str">
        <f t="shared" si="0"/>
        <v/>
      </c>
      <c r="J54" s="20" t="str">
        <f t="shared" si="1"/>
        <v/>
      </c>
      <c r="K54" s="20" t="str">
        <f t="shared" si="2"/>
        <v/>
      </c>
      <c r="L54" s="32">
        <f t="shared" si="3"/>
        <v>0</v>
      </c>
      <c r="M54" s="20">
        <f t="shared" si="4"/>
        <v>0</v>
      </c>
      <c r="N54" s="20">
        <f t="shared" si="5"/>
        <v>59</v>
      </c>
      <c r="O54" s="20">
        <f t="shared" si="6"/>
        <v>90</v>
      </c>
      <c r="P54" s="20">
        <f t="shared" si="7"/>
        <v>181</v>
      </c>
      <c r="Q54" s="20">
        <f t="shared" si="8"/>
        <v>273</v>
      </c>
      <c r="R54" s="20">
        <f t="shared" si="9"/>
        <v>365</v>
      </c>
      <c r="S54" s="20">
        <f t="shared" si="10"/>
        <v>0</v>
      </c>
      <c r="T54" s="20" t="str">
        <f t="shared" si="11"/>
        <v/>
      </c>
      <c r="U54" s="20" t="str">
        <f t="shared" si="12"/>
        <v/>
      </c>
      <c r="V54" s="20" t="str">
        <f t="shared" si="13"/>
        <v/>
      </c>
      <c r="W54" s="20" t="str">
        <f t="shared" si="14"/>
        <v/>
      </c>
      <c r="X54" s="20" t="str">
        <f t="shared" si="15"/>
        <v/>
      </c>
      <c r="Y54" s="48"/>
      <c r="Z54" s="41"/>
      <c r="AA54" s="41"/>
      <c r="AB54" s="41"/>
    </row>
    <row r="55" spans="1:28" x14ac:dyDescent="0.2">
      <c r="E55" s="50"/>
      <c r="F55" s="50"/>
      <c r="Y55" s="50"/>
      <c r="Z55" s="51"/>
      <c r="AA55" s="51"/>
      <c r="AB55" s="51"/>
    </row>
    <row r="56" spans="1:28" ht="15" thickBot="1" x14ac:dyDescent="0.25">
      <c r="A56" s="42"/>
      <c r="B56" s="42"/>
      <c r="C56" s="52"/>
      <c r="D56" s="42"/>
      <c r="E56" s="50"/>
      <c r="F56" s="50"/>
      <c r="I56" s="42"/>
      <c r="J56" s="42"/>
      <c r="K56" s="42"/>
      <c r="L56" s="42"/>
      <c r="M56" s="42"/>
      <c r="N56" s="42"/>
      <c r="S56" s="42"/>
      <c r="T56" s="42"/>
      <c r="U56" s="42"/>
      <c r="V56" s="42"/>
      <c r="W56" s="42"/>
      <c r="X56" s="42"/>
      <c r="Y56" s="50"/>
      <c r="Z56" s="51"/>
      <c r="AA56" s="51"/>
      <c r="AB56" s="51"/>
    </row>
    <row r="57" spans="1:28" x14ac:dyDescent="0.2">
      <c r="A57" s="42"/>
      <c r="B57" s="96" t="s">
        <v>30</v>
      </c>
      <c r="C57" s="99" t="s">
        <v>31</v>
      </c>
      <c r="D57" s="99"/>
      <c r="E57" s="99"/>
      <c r="F57" s="99"/>
      <c r="G57" s="99"/>
      <c r="H57" s="99"/>
      <c r="I57" s="99"/>
      <c r="J57" s="99"/>
      <c r="K57" s="99"/>
      <c r="L57" s="99"/>
      <c r="M57" s="100"/>
      <c r="N57" s="42"/>
      <c r="S57" s="42"/>
      <c r="T57" s="42"/>
      <c r="U57" s="42"/>
      <c r="V57" s="42"/>
      <c r="W57" s="42"/>
      <c r="X57" s="42"/>
      <c r="Y57" s="50"/>
      <c r="Z57" s="51"/>
      <c r="AA57" s="51"/>
      <c r="AB57" s="51"/>
    </row>
    <row r="58" spans="1:28" x14ac:dyDescent="0.2">
      <c r="A58" s="42"/>
      <c r="B58" s="97"/>
      <c r="C58" s="101" t="s">
        <v>32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3"/>
      <c r="S58" s="42"/>
      <c r="T58" s="42"/>
      <c r="U58" s="42"/>
      <c r="V58" s="42"/>
      <c r="W58" s="42"/>
      <c r="X58" s="42"/>
      <c r="Y58" s="50"/>
      <c r="Z58" s="51"/>
      <c r="AA58" s="51"/>
      <c r="AB58" s="51"/>
    </row>
    <row r="59" spans="1:28" x14ac:dyDescent="0.2">
      <c r="A59" s="42"/>
      <c r="B59" s="97"/>
      <c r="C59" s="101" t="s">
        <v>33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3"/>
      <c r="Y59" s="50"/>
      <c r="Z59" s="51"/>
      <c r="AA59" s="51"/>
      <c r="AB59" s="51"/>
    </row>
    <row r="60" spans="1:28" ht="15" thickBot="1" x14ac:dyDescent="0.25">
      <c r="A60" s="42"/>
      <c r="B60" s="98"/>
      <c r="C60" s="104" t="s">
        <v>36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5"/>
      <c r="Y60" s="50"/>
      <c r="Z60" s="51"/>
      <c r="AA60" s="51"/>
      <c r="AB60" s="51"/>
    </row>
    <row r="61" spans="1:28" x14ac:dyDescent="0.2">
      <c r="A61" s="42"/>
      <c r="B61" s="42"/>
      <c r="C61" s="52"/>
      <c r="D61" s="42"/>
      <c r="E61" s="50"/>
      <c r="F61" s="50"/>
      <c r="Y61" s="50"/>
      <c r="Z61" s="51"/>
      <c r="AA61" s="51"/>
      <c r="AB61" s="51"/>
    </row>
    <row r="62" spans="1:28" x14ac:dyDescent="0.2">
      <c r="A62" s="42"/>
      <c r="B62" s="42"/>
      <c r="C62" s="52"/>
      <c r="D62" s="42"/>
      <c r="E62" s="50"/>
      <c r="F62" s="50"/>
      <c r="Y62" s="50"/>
      <c r="Z62" s="51"/>
      <c r="AA62" s="51"/>
      <c r="AB62" s="51"/>
    </row>
    <row r="63" spans="1:28" x14ac:dyDescent="0.2">
      <c r="A63" s="42"/>
      <c r="B63" s="42"/>
      <c r="C63" s="52"/>
      <c r="D63" s="42"/>
      <c r="E63" s="50"/>
      <c r="F63" s="50"/>
      <c r="Y63" s="50"/>
      <c r="Z63" s="51"/>
      <c r="AA63" s="51"/>
      <c r="AB63" s="51"/>
    </row>
    <row r="64" spans="1:28" x14ac:dyDescent="0.2">
      <c r="A64" s="42"/>
      <c r="B64" s="42"/>
      <c r="C64" s="52"/>
      <c r="D64" s="42"/>
      <c r="E64" s="50"/>
      <c r="F64" s="50"/>
      <c r="Y64" s="50"/>
      <c r="Z64" s="51"/>
      <c r="AA64" s="51"/>
      <c r="AB64" s="51"/>
    </row>
    <row r="65" spans="1:28" x14ac:dyDescent="0.2">
      <c r="A65" s="42"/>
      <c r="B65" s="42"/>
      <c r="C65" s="52"/>
      <c r="D65" s="42"/>
      <c r="E65" s="50"/>
      <c r="F65" s="50"/>
      <c r="Y65" s="50"/>
      <c r="Z65" s="51"/>
      <c r="AA65" s="51"/>
      <c r="AB65" s="51"/>
    </row>
    <row r="66" spans="1:28" x14ac:dyDescent="0.2">
      <c r="A66" s="42"/>
      <c r="B66" s="42"/>
      <c r="C66" s="52"/>
      <c r="D66" s="42"/>
      <c r="E66" s="50"/>
      <c r="F66" s="50"/>
      <c r="Y66" s="50"/>
      <c r="Z66" s="51"/>
      <c r="AA66" s="51"/>
      <c r="AB66" s="51"/>
    </row>
    <row r="67" spans="1:28" x14ac:dyDescent="0.2">
      <c r="A67" s="42"/>
      <c r="B67" s="42"/>
      <c r="C67" s="52"/>
      <c r="D67" s="42"/>
      <c r="E67" s="50"/>
      <c r="F67" s="50"/>
      <c r="Y67" s="50"/>
      <c r="Z67" s="51"/>
      <c r="AA67" s="51"/>
      <c r="AB67" s="51"/>
    </row>
    <row r="68" spans="1:28" x14ac:dyDescent="0.2">
      <c r="A68" s="42"/>
      <c r="B68" s="42"/>
      <c r="C68" s="52"/>
      <c r="D68" s="42"/>
      <c r="E68" s="50"/>
      <c r="F68" s="50"/>
      <c r="Y68" s="50"/>
      <c r="Z68" s="51"/>
      <c r="AA68" s="51"/>
      <c r="AB68" s="51"/>
    </row>
    <row r="69" spans="1:28" x14ac:dyDescent="0.2">
      <c r="A69" s="42"/>
      <c r="B69" s="42"/>
      <c r="C69" s="52"/>
      <c r="D69" s="42"/>
      <c r="E69" s="50"/>
      <c r="F69" s="50"/>
      <c r="Y69" s="50"/>
      <c r="Z69" s="51"/>
      <c r="AA69" s="51"/>
      <c r="AB69" s="51"/>
    </row>
    <row r="70" spans="1:28" x14ac:dyDescent="0.2">
      <c r="A70" s="42"/>
      <c r="B70" s="42"/>
      <c r="C70" s="52"/>
      <c r="D70" s="42"/>
      <c r="E70" s="50"/>
      <c r="F70" s="50"/>
      <c r="Y70" s="50"/>
      <c r="Z70" s="51"/>
      <c r="AA70" s="51"/>
      <c r="AB70" s="51"/>
    </row>
    <row r="71" spans="1:28" x14ac:dyDescent="0.2">
      <c r="A71" s="42"/>
      <c r="B71" s="42"/>
      <c r="C71" s="52"/>
      <c r="D71" s="42"/>
      <c r="E71" s="50"/>
      <c r="F71" s="50"/>
      <c r="Y71" s="50"/>
      <c r="Z71" s="51"/>
      <c r="AA71" s="51"/>
      <c r="AB71" s="51"/>
    </row>
    <row r="72" spans="1:28" x14ac:dyDescent="0.2">
      <c r="A72" s="42"/>
      <c r="B72" s="42"/>
      <c r="C72" s="52"/>
      <c r="D72" s="42"/>
      <c r="E72" s="50"/>
      <c r="F72" s="50"/>
      <c r="Y72" s="50"/>
      <c r="Z72" s="51"/>
      <c r="AA72" s="51"/>
      <c r="AB72" s="51"/>
    </row>
    <row r="73" spans="1:28" x14ac:dyDescent="0.2">
      <c r="A73" s="42"/>
      <c r="B73" s="42"/>
      <c r="C73" s="52"/>
      <c r="D73" s="42"/>
      <c r="E73" s="50"/>
      <c r="F73" s="50"/>
      <c r="Y73" s="50"/>
      <c r="Z73" s="51"/>
      <c r="AA73" s="51"/>
      <c r="AB73" s="51"/>
    </row>
    <row r="74" spans="1:28" x14ac:dyDescent="0.2">
      <c r="A74" s="42"/>
      <c r="B74" s="42"/>
      <c r="C74" s="52"/>
      <c r="D74" s="42"/>
      <c r="E74" s="50"/>
      <c r="F74" s="50"/>
      <c r="Y74" s="50"/>
      <c r="Z74" s="51"/>
      <c r="AA74" s="51"/>
      <c r="AB74" s="51"/>
    </row>
    <row r="75" spans="1:28" x14ac:dyDescent="0.2">
      <c r="A75" s="42"/>
      <c r="B75" s="42"/>
      <c r="C75" s="52"/>
      <c r="D75" s="42"/>
      <c r="E75" s="50"/>
      <c r="F75" s="50"/>
      <c r="Y75" s="50"/>
      <c r="Z75" s="51"/>
      <c r="AA75" s="51"/>
      <c r="AB75" s="51"/>
    </row>
    <row r="76" spans="1:28" x14ac:dyDescent="0.2">
      <c r="A76" s="42"/>
      <c r="B76" s="42"/>
      <c r="C76" s="52"/>
      <c r="D76" s="42"/>
      <c r="E76" s="50"/>
      <c r="F76" s="50"/>
      <c r="Y76" s="50"/>
      <c r="Z76" s="51"/>
      <c r="AA76" s="51"/>
      <c r="AB76" s="51"/>
    </row>
    <row r="77" spans="1:28" x14ac:dyDescent="0.2">
      <c r="A77" s="42"/>
      <c r="B77" s="42"/>
      <c r="C77" s="52"/>
      <c r="D77" s="42"/>
      <c r="E77" s="50"/>
      <c r="F77" s="50"/>
      <c r="Y77" s="50"/>
      <c r="Z77" s="51"/>
      <c r="AA77" s="51"/>
      <c r="AB77" s="51"/>
    </row>
    <row r="78" spans="1:28" x14ac:dyDescent="0.2">
      <c r="A78" s="42"/>
      <c r="B78" s="42"/>
      <c r="C78" s="52"/>
      <c r="D78" s="42"/>
      <c r="E78" s="50"/>
      <c r="F78" s="50"/>
      <c r="Y78" s="50"/>
      <c r="Z78" s="51"/>
      <c r="AA78" s="51"/>
      <c r="AB78" s="51"/>
    </row>
    <row r="79" spans="1:28" x14ac:dyDescent="0.2">
      <c r="A79" s="42"/>
      <c r="B79" s="42"/>
      <c r="C79" s="52"/>
      <c r="D79" s="42"/>
      <c r="E79" s="50"/>
      <c r="F79" s="50"/>
      <c r="Y79" s="50"/>
      <c r="Z79" s="51"/>
      <c r="AA79" s="51"/>
      <c r="AB79" s="51"/>
    </row>
    <row r="80" spans="1:28" x14ac:dyDescent="0.2">
      <c r="A80" s="42"/>
      <c r="B80" s="42"/>
      <c r="C80" s="52"/>
      <c r="D80" s="42"/>
      <c r="E80" s="50"/>
      <c r="F80" s="50"/>
      <c r="Y80" s="50"/>
      <c r="Z80" s="51"/>
      <c r="AA80" s="51"/>
      <c r="AB80" s="51"/>
    </row>
    <row r="81" spans="1:28" x14ac:dyDescent="0.2">
      <c r="A81" s="42"/>
      <c r="B81" s="42"/>
      <c r="C81" s="52"/>
      <c r="D81" s="42"/>
      <c r="E81" s="50"/>
      <c r="F81" s="50"/>
      <c r="Y81" s="50"/>
      <c r="Z81" s="51"/>
      <c r="AA81" s="51"/>
      <c r="AB81" s="51"/>
    </row>
    <row r="82" spans="1:28" x14ac:dyDescent="0.2">
      <c r="A82" s="42"/>
      <c r="B82" s="42"/>
      <c r="C82" s="52"/>
      <c r="D82" s="42"/>
      <c r="E82" s="50"/>
      <c r="F82" s="50"/>
      <c r="Y82" s="50"/>
      <c r="Z82" s="51"/>
      <c r="AA82" s="51"/>
      <c r="AB82" s="51"/>
    </row>
    <row r="83" spans="1:28" x14ac:dyDescent="0.2">
      <c r="A83" s="42"/>
      <c r="B83" s="42"/>
      <c r="C83" s="52"/>
      <c r="D83" s="42"/>
      <c r="E83" s="50"/>
      <c r="F83" s="50"/>
      <c r="Y83" s="50"/>
      <c r="Z83" s="51"/>
      <c r="AA83" s="51"/>
      <c r="AB83" s="51"/>
    </row>
    <row r="84" spans="1:28" x14ac:dyDescent="0.2">
      <c r="A84" s="42"/>
      <c r="B84" s="42"/>
      <c r="C84" s="52"/>
      <c r="D84" s="42"/>
      <c r="E84" s="50"/>
      <c r="F84" s="50"/>
      <c r="Y84" s="50"/>
      <c r="Z84" s="51"/>
      <c r="AA84" s="51"/>
      <c r="AB84" s="51"/>
    </row>
    <row r="85" spans="1:28" x14ac:dyDescent="0.2">
      <c r="A85" s="42"/>
      <c r="B85" s="42"/>
      <c r="C85" s="52"/>
      <c r="D85" s="42"/>
      <c r="E85" s="50"/>
      <c r="F85" s="50"/>
      <c r="Y85" s="50"/>
      <c r="Z85" s="51"/>
      <c r="AA85" s="51"/>
      <c r="AB85" s="51"/>
    </row>
    <row r="86" spans="1:28" x14ac:dyDescent="0.2">
      <c r="A86" s="42"/>
      <c r="B86" s="42"/>
      <c r="C86" s="52"/>
      <c r="D86" s="42"/>
      <c r="E86" s="50"/>
      <c r="F86" s="50"/>
      <c r="Y86" s="50"/>
      <c r="Z86" s="51"/>
      <c r="AA86" s="51"/>
      <c r="AB86" s="51"/>
    </row>
    <row r="87" spans="1:28" x14ac:dyDescent="0.2">
      <c r="A87" s="42"/>
      <c r="B87" s="42"/>
      <c r="C87" s="52"/>
      <c r="D87" s="42"/>
      <c r="E87" s="50"/>
      <c r="F87" s="50"/>
      <c r="Y87" s="50"/>
      <c r="Z87" s="51"/>
      <c r="AA87" s="51"/>
      <c r="AB87" s="51"/>
    </row>
    <row r="88" spans="1:28" x14ac:dyDescent="0.2">
      <c r="A88" s="42"/>
      <c r="B88" s="42"/>
      <c r="C88" s="52"/>
      <c r="D88" s="42"/>
      <c r="E88" s="50"/>
      <c r="F88" s="50"/>
      <c r="Y88" s="50"/>
      <c r="Z88" s="51"/>
      <c r="AA88" s="51"/>
      <c r="AB88" s="51"/>
    </row>
    <row r="89" spans="1:28" x14ac:dyDescent="0.2">
      <c r="A89" s="42"/>
      <c r="B89" s="42"/>
      <c r="C89" s="52"/>
      <c r="D89" s="42"/>
      <c r="E89" s="50"/>
      <c r="F89" s="50"/>
      <c r="Y89" s="50"/>
      <c r="Z89" s="51"/>
      <c r="AA89" s="51"/>
      <c r="AB89" s="51"/>
    </row>
    <row r="90" spans="1:28" x14ac:dyDescent="0.2">
      <c r="A90" s="42"/>
      <c r="B90" s="42"/>
      <c r="C90" s="52"/>
      <c r="D90" s="42"/>
      <c r="E90" s="50"/>
      <c r="F90" s="50"/>
      <c r="Y90" s="50"/>
      <c r="Z90" s="51"/>
      <c r="AA90" s="51"/>
      <c r="AB90" s="51"/>
    </row>
    <row r="91" spans="1:28" x14ac:dyDescent="0.2">
      <c r="A91" s="42"/>
      <c r="B91" s="42"/>
      <c r="C91" s="52"/>
      <c r="D91" s="42"/>
      <c r="E91" s="50"/>
      <c r="F91" s="50"/>
      <c r="Y91" s="50"/>
      <c r="Z91" s="51"/>
      <c r="AA91" s="51"/>
      <c r="AB91" s="51"/>
    </row>
    <row r="92" spans="1:28" x14ac:dyDescent="0.2">
      <c r="A92" s="42"/>
      <c r="B92" s="42"/>
      <c r="C92" s="52"/>
      <c r="D92" s="42"/>
      <c r="E92" s="50"/>
      <c r="F92" s="50"/>
      <c r="Y92" s="50"/>
      <c r="Z92" s="51"/>
      <c r="AA92" s="51"/>
      <c r="AB92" s="51"/>
    </row>
    <row r="93" spans="1:28" x14ac:dyDescent="0.2">
      <c r="A93" s="42"/>
      <c r="B93" s="42"/>
      <c r="C93" s="52"/>
      <c r="D93" s="42"/>
      <c r="E93" s="50"/>
      <c r="F93" s="50"/>
      <c r="Y93" s="50"/>
      <c r="Z93" s="51"/>
      <c r="AA93" s="51"/>
      <c r="AB93" s="51"/>
    </row>
    <row r="94" spans="1:28" x14ac:dyDescent="0.2">
      <c r="A94" s="42"/>
      <c r="B94" s="42"/>
      <c r="C94" s="52"/>
      <c r="D94" s="42"/>
      <c r="E94" s="50"/>
      <c r="F94" s="50"/>
      <c r="Y94" s="50"/>
      <c r="Z94" s="51"/>
      <c r="AA94" s="51"/>
      <c r="AB94" s="51"/>
    </row>
    <row r="95" spans="1:28" x14ac:dyDescent="0.2">
      <c r="A95" s="42"/>
      <c r="B95" s="42"/>
      <c r="C95" s="52"/>
      <c r="D95" s="42"/>
      <c r="E95" s="50"/>
      <c r="F95" s="50"/>
      <c r="Y95" s="50"/>
      <c r="Z95" s="51"/>
      <c r="AA95" s="51"/>
      <c r="AB95" s="51"/>
    </row>
    <row r="96" spans="1:28" x14ac:dyDescent="0.2">
      <c r="A96" s="42"/>
      <c r="B96" s="42"/>
      <c r="C96" s="52"/>
      <c r="D96" s="42"/>
      <c r="E96" s="50"/>
      <c r="F96" s="50"/>
      <c r="Y96" s="50"/>
      <c r="Z96" s="51"/>
      <c r="AA96" s="51"/>
      <c r="AB96" s="51"/>
    </row>
    <row r="97" spans="1:28" x14ac:dyDescent="0.2">
      <c r="A97" s="42"/>
      <c r="B97" s="42"/>
      <c r="C97" s="52"/>
      <c r="D97" s="42"/>
      <c r="E97" s="50"/>
      <c r="F97" s="50"/>
      <c r="Y97" s="50"/>
      <c r="Z97" s="51"/>
      <c r="AA97" s="51"/>
      <c r="AB97" s="51"/>
    </row>
    <row r="98" spans="1:28" x14ac:dyDescent="0.2">
      <c r="A98" s="42"/>
      <c r="B98" s="42"/>
      <c r="C98" s="52"/>
      <c r="D98" s="42"/>
      <c r="E98" s="50"/>
      <c r="F98" s="50"/>
      <c r="Y98" s="50"/>
      <c r="Z98" s="51"/>
      <c r="AA98" s="51"/>
      <c r="AB98" s="51"/>
    </row>
    <row r="99" spans="1:28" x14ac:dyDescent="0.2">
      <c r="A99" s="42"/>
      <c r="B99" s="42"/>
      <c r="C99" s="52"/>
      <c r="D99" s="42"/>
      <c r="E99" s="50"/>
      <c r="F99" s="50"/>
      <c r="Y99" s="50"/>
      <c r="Z99" s="51"/>
      <c r="AA99" s="51"/>
      <c r="AB99" s="51"/>
    </row>
    <row r="100" spans="1:28" x14ac:dyDescent="0.2">
      <c r="A100" s="42"/>
      <c r="B100" s="42"/>
      <c r="C100" s="52"/>
      <c r="D100" s="42"/>
      <c r="E100" s="50"/>
      <c r="F100" s="50"/>
      <c r="Y100" s="50"/>
      <c r="Z100" s="51"/>
      <c r="AA100" s="51"/>
      <c r="AB100" s="51"/>
    </row>
    <row r="101" spans="1:28" x14ac:dyDescent="0.2">
      <c r="A101" s="42"/>
      <c r="B101" s="42"/>
      <c r="C101" s="52"/>
      <c r="D101" s="42"/>
      <c r="E101" s="50"/>
      <c r="F101" s="50"/>
      <c r="Y101" s="50"/>
      <c r="Z101" s="51"/>
      <c r="AA101" s="51"/>
      <c r="AB101" s="51"/>
    </row>
    <row r="102" spans="1:28" x14ac:dyDescent="0.2">
      <c r="A102" s="42"/>
      <c r="B102" s="42"/>
      <c r="C102" s="52"/>
      <c r="D102" s="42"/>
      <c r="E102" s="50"/>
      <c r="F102" s="50"/>
      <c r="Y102" s="50"/>
      <c r="Z102" s="51"/>
      <c r="AA102" s="51"/>
      <c r="AB102" s="51"/>
    </row>
    <row r="103" spans="1:28" x14ac:dyDescent="0.2">
      <c r="A103" s="42"/>
      <c r="B103" s="42"/>
      <c r="C103" s="52"/>
      <c r="D103" s="42"/>
      <c r="E103" s="50"/>
      <c r="F103" s="50"/>
      <c r="Y103" s="50"/>
      <c r="Z103" s="51"/>
      <c r="AA103" s="51"/>
      <c r="AB103" s="51"/>
    </row>
    <row r="104" spans="1:28" x14ac:dyDescent="0.2">
      <c r="A104" s="42"/>
      <c r="B104" s="42"/>
      <c r="C104" s="52"/>
      <c r="D104" s="42"/>
      <c r="E104" s="50"/>
      <c r="F104" s="50"/>
      <c r="Y104" s="50"/>
      <c r="Z104" s="51"/>
      <c r="AA104" s="51"/>
      <c r="AB104" s="51"/>
    </row>
    <row r="105" spans="1:28" x14ac:dyDescent="0.2">
      <c r="A105" s="42"/>
      <c r="B105" s="42"/>
      <c r="C105" s="52"/>
      <c r="D105" s="42"/>
      <c r="E105" s="50"/>
      <c r="F105" s="50"/>
      <c r="Y105" s="50"/>
      <c r="Z105" s="51"/>
      <c r="AA105" s="51"/>
      <c r="AB105" s="51"/>
    </row>
    <row r="106" spans="1:28" x14ac:dyDescent="0.2">
      <c r="A106" s="42"/>
      <c r="B106" s="42"/>
      <c r="C106" s="52"/>
      <c r="D106" s="42"/>
      <c r="E106" s="50"/>
      <c r="F106" s="50"/>
      <c r="Y106" s="50"/>
      <c r="Z106" s="51"/>
      <c r="AA106" s="51"/>
      <c r="AB106" s="51"/>
    </row>
    <row r="107" spans="1:28" x14ac:dyDescent="0.2">
      <c r="A107" s="42"/>
      <c r="B107" s="42"/>
      <c r="C107" s="52"/>
      <c r="D107" s="42"/>
      <c r="E107" s="50"/>
      <c r="F107" s="50"/>
      <c r="Y107" s="50"/>
      <c r="Z107" s="51"/>
      <c r="AA107" s="51"/>
      <c r="AB107" s="51"/>
    </row>
    <row r="108" spans="1:28" x14ac:dyDescent="0.2">
      <c r="A108" s="42"/>
      <c r="B108" s="42"/>
      <c r="C108" s="52"/>
      <c r="D108" s="42"/>
      <c r="E108" s="50"/>
      <c r="F108" s="50"/>
      <c r="Y108" s="50"/>
      <c r="Z108" s="51"/>
      <c r="AA108" s="51"/>
      <c r="AB108" s="51"/>
    </row>
    <row r="109" spans="1:28" x14ac:dyDescent="0.2">
      <c r="A109" s="42"/>
      <c r="B109" s="42"/>
      <c r="C109" s="52"/>
      <c r="D109" s="42"/>
      <c r="E109" s="50"/>
      <c r="F109" s="50"/>
      <c r="Y109" s="50"/>
      <c r="Z109" s="51"/>
      <c r="AA109" s="51"/>
      <c r="AB109" s="51"/>
    </row>
    <row r="110" spans="1:28" x14ac:dyDescent="0.2">
      <c r="A110" s="42"/>
      <c r="B110" s="42"/>
      <c r="C110" s="52"/>
      <c r="D110" s="42"/>
      <c r="E110" s="50"/>
      <c r="F110" s="50"/>
      <c r="Y110" s="50"/>
      <c r="Z110" s="51"/>
      <c r="AA110" s="51"/>
      <c r="AB110" s="51"/>
    </row>
    <row r="111" spans="1:28" x14ac:dyDescent="0.2">
      <c r="A111" s="42"/>
      <c r="B111" s="42"/>
      <c r="C111" s="52"/>
      <c r="D111" s="42"/>
      <c r="E111" s="50"/>
      <c r="F111" s="50"/>
      <c r="Y111" s="50"/>
      <c r="Z111" s="51"/>
      <c r="AA111" s="51"/>
      <c r="AB111" s="51"/>
    </row>
    <row r="112" spans="1:28" x14ac:dyDescent="0.2">
      <c r="A112" s="42"/>
      <c r="B112" s="42"/>
      <c r="C112" s="52"/>
      <c r="D112" s="42"/>
      <c r="E112" s="50"/>
      <c r="F112" s="50"/>
      <c r="Y112" s="50"/>
      <c r="Z112" s="51"/>
      <c r="AA112" s="51"/>
      <c r="AB112" s="51"/>
    </row>
    <row r="113" spans="1:28" x14ac:dyDescent="0.2">
      <c r="A113" s="42"/>
      <c r="B113" s="42"/>
      <c r="C113" s="52"/>
      <c r="D113" s="42"/>
      <c r="E113" s="50"/>
      <c r="F113" s="50"/>
      <c r="Y113" s="50"/>
      <c r="Z113" s="51"/>
      <c r="AA113" s="51"/>
      <c r="AB113" s="51"/>
    </row>
    <row r="114" spans="1:28" x14ac:dyDescent="0.2">
      <c r="A114" s="42"/>
      <c r="B114" s="42"/>
      <c r="C114" s="52"/>
      <c r="D114" s="42"/>
      <c r="E114" s="50"/>
      <c r="F114" s="50"/>
      <c r="Y114" s="50"/>
      <c r="Z114" s="51"/>
      <c r="AA114" s="51"/>
      <c r="AB114" s="51"/>
    </row>
    <row r="115" spans="1:28" x14ac:dyDescent="0.2">
      <c r="A115" s="42"/>
      <c r="B115" s="42"/>
      <c r="C115" s="52"/>
      <c r="D115" s="42"/>
      <c r="E115" s="50"/>
      <c r="F115" s="50"/>
      <c r="Y115" s="50"/>
      <c r="Z115" s="51"/>
      <c r="AA115" s="51"/>
      <c r="AB115" s="51"/>
    </row>
    <row r="116" spans="1:28" x14ac:dyDescent="0.2">
      <c r="A116" s="42"/>
      <c r="B116" s="42"/>
      <c r="C116" s="52"/>
      <c r="D116" s="42"/>
      <c r="E116" s="50"/>
      <c r="F116" s="50"/>
      <c r="Y116" s="50"/>
      <c r="Z116" s="51"/>
      <c r="AA116" s="51"/>
      <c r="AB116" s="51"/>
    </row>
    <row r="117" spans="1:28" x14ac:dyDescent="0.2">
      <c r="A117" s="42"/>
      <c r="B117" s="42"/>
      <c r="C117" s="52"/>
      <c r="D117" s="42"/>
      <c r="E117" s="50"/>
      <c r="F117" s="50"/>
      <c r="Y117" s="50"/>
      <c r="Z117" s="51"/>
      <c r="AA117" s="51"/>
      <c r="AB117" s="51"/>
    </row>
    <row r="118" spans="1:28" x14ac:dyDescent="0.2">
      <c r="A118" s="42"/>
      <c r="B118" s="42"/>
      <c r="C118" s="52"/>
      <c r="D118" s="42"/>
      <c r="E118" s="50"/>
      <c r="F118" s="50"/>
      <c r="Y118" s="50"/>
      <c r="Z118" s="51"/>
      <c r="AA118" s="51"/>
      <c r="AB118" s="51"/>
    </row>
    <row r="119" spans="1:28" x14ac:dyDescent="0.2">
      <c r="A119" s="42"/>
      <c r="B119" s="42"/>
      <c r="C119" s="52"/>
      <c r="D119" s="42"/>
      <c r="E119" s="50"/>
      <c r="F119" s="50"/>
      <c r="Y119" s="50"/>
      <c r="Z119" s="51"/>
      <c r="AA119" s="51"/>
      <c r="AB119" s="51"/>
    </row>
    <row r="120" spans="1:28" x14ac:dyDescent="0.2">
      <c r="A120" s="42"/>
      <c r="B120" s="42"/>
      <c r="C120" s="52"/>
      <c r="D120" s="42"/>
      <c r="E120" s="50"/>
      <c r="F120" s="50"/>
      <c r="Y120" s="50"/>
      <c r="Z120" s="51"/>
      <c r="AA120" s="51"/>
      <c r="AB120" s="51"/>
    </row>
    <row r="121" spans="1:28" x14ac:dyDescent="0.2">
      <c r="A121" s="42"/>
      <c r="B121" s="42"/>
      <c r="C121" s="52"/>
      <c r="D121" s="42"/>
      <c r="E121" s="50"/>
      <c r="F121" s="50"/>
      <c r="Y121" s="50"/>
      <c r="Z121" s="51"/>
      <c r="AA121" s="51"/>
      <c r="AB121" s="51"/>
    </row>
    <row r="122" spans="1:28" x14ac:dyDescent="0.2">
      <c r="A122" s="42"/>
      <c r="B122" s="42"/>
      <c r="C122" s="52"/>
      <c r="D122" s="42"/>
      <c r="E122" s="50"/>
      <c r="F122" s="50"/>
      <c r="Y122" s="50"/>
      <c r="Z122" s="51"/>
      <c r="AA122" s="51"/>
      <c r="AB122" s="51"/>
    </row>
    <row r="123" spans="1:28" x14ac:dyDescent="0.2">
      <c r="A123" s="42"/>
      <c r="B123" s="42"/>
      <c r="C123" s="52"/>
      <c r="D123" s="42"/>
      <c r="E123" s="50"/>
      <c r="F123" s="50"/>
      <c r="Y123" s="50"/>
      <c r="Z123" s="51"/>
      <c r="AA123" s="51"/>
      <c r="AB123" s="51"/>
    </row>
    <row r="124" spans="1:28" x14ac:dyDescent="0.2">
      <c r="A124" s="42"/>
      <c r="B124" s="42"/>
      <c r="C124" s="52"/>
      <c r="D124" s="42"/>
      <c r="E124" s="50"/>
      <c r="F124" s="50"/>
      <c r="Y124" s="50"/>
      <c r="Z124" s="51"/>
      <c r="AA124" s="51"/>
      <c r="AB124" s="51"/>
    </row>
    <row r="125" spans="1:28" x14ac:dyDescent="0.2">
      <c r="A125" s="42"/>
      <c r="B125" s="42"/>
      <c r="C125" s="52"/>
      <c r="D125" s="42"/>
      <c r="E125" s="50"/>
      <c r="F125" s="50"/>
      <c r="Y125" s="50"/>
      <c r="Z125" s="51"/>
      <c r="AA125" s="51"/>
      <c r="AB125" s="51"/>
    </row>
    <row r="126" spans="1:28" x14ac:dyDescent="0.2">
      <c r="A126" s="42"/>
      <c r="B126" s="42"/>
      <c r="C126" s="52"/>
      <c r="D126" s="42"/>
      <c r="E126" s="50"/>
      <c r="F126" s="50"/>
      <c r="Y126" s="50"/>
      <c r="Z126" s="51"/>
      <c r="AA126" s="51"/>
      <c r="AB126" s="51"/>
    </row>
    <row r="127" spans="1:28" x14ac:dyDescent="0.2">
      <c r="A127" s="42"/>
      <c r="B127" s="42"/>
      <c r="C127" s="52"/>
      <c r="D127" s="42"/>
      <c r="E127" s="50"/>
      <c r="F127" s="50"/>
      <c r="Y127" s="50"/>
      <c r="Z127" s="51"/>
      <c r="AA127" s="51"/>
      <c r="AB127" s="51"/>
    </row>
    <row r="128" spans="1:28" x14ac:dyDescent="0.2">
      <c r="A128" s="42"/>
      <c r="B128" s="42"/>
      <c r="C128" s="52"/>
      <c r="D128" s="42"/>
      <c r="E128" s="50"/>
      <c r="F128" s="50"/>
      <c r="Y128" s="50"/>
      <c r="Z128" s="51"/>
      <c r="AA128" s="51"/>
      <c r="AB128" s="51"/>
    </row>
    <row r="129" spans="1:28" x14ac:dyDescent="0.2">
      <c r="A129" s="42"/>
      <c r="B129" s="42"/>
      <c r="C129" s="52"/>
      <c r="D129" s="42"/>
      <c r="E129" s="50"/>
      <c r="F129" s="50"/>
      <c r="Y129" s="50"/>
      <c r="Z129" s="51"/>
      <c r="AA129" s="51"/>
      <c r="AB129" s="51"/>
    </row>
    <row r="130" spans="1:28" x14ac:dyDescent="0.2">
      <c r="A130" s="42"/>
      <c r="B130" s="42"/>
      <c r="C130" s="52"/>
      <c r="D130" s="42"/>
      <c r="E130" s="50"/>
      <c r="F130" s="50"/>
      <c r="Y130" s="50"/>
      <c r="Z130" s="51"/>
      <c r="AA130" s="51"/>
      <c r="AB130" s="51"/>
    </row>
    <row r="131" spans="1:28" x14ac:dyDescent="0.2">
      <c r="A131" s="42"/>
      <c r="B131" s="42"/>
      <c r="C131" s="52"/>
      <c r="D131" s="42"/>
      <c r="E131" s="50"/>
      <c r="F131" s="50"/>
      <c r="Y131" s="50"/>
      <c r="Z131" s="51"/>
      <c r="AA131" s="51"/>
      <c r="AB131" s="51"/>
    </row>
    <row r="132" spans="1:28" x14ac:dyDescent="0.2">
      <c r="A132" s="42"/>
      <c r="B132" s="42"/>
      <c r="C132" s="52"/>
      <c r="D132" s="42"/>
      <c r="E132" s="50"/>
      <c r="F132" s="50"/>
      <c r="Y132" s="50"/>
      <c r="Z132" s="51"/>
      <c r="AA132" s="51"/>
      <c r="AB132" s="51"/>
    </row>
    <row r="133" spans="1:28" x14ac:dyDescent="0.2">
      <c r="A133" s="42"/>
      <c r="B133" s="42"/>
      <c r="C133" s="52"/>
      <c r="D133" s="42"/>
      <c r="E133" s="50"/>
      <c r="F133" s="50"/>
      <c r="Y133" s="50"/>
      <c r="Z133" s="51"/>
      <c r="AA133" s="51"/>
      <c r="AB133" s="51"/>
    </row>
    <row r="134" spans="1:28" x14ac:dyDescent="0.2">
      <c r="A134" s="42"/>
      <c r="B134" s="42"/>
      <c r="C134" s="52"/>
      <c r="D134" s="42"/>
      <c r="E134" s="50"/>
      <c r="F134" s="50"/>
      <c r="Y134" s="50"/>
      <c r="Z134" s="51"/>
      <c r="AA134" s="51"/>
      <c r="AB134" s="51"/>
    </row>
    <row r="135" spans="1:28" x14ac:dyDescent="0.2">
      <c r="A135" s="42"/>
      <c r="B135" s="42"/>
      <c r="C135" s="52"/>
      <c r="D135" s="42"/>
      <c r="E135" s="50"/>
      <c r="F135" s="50"/>
      <c r="Y135" s="50"/>
      <c r="Z135" s="51"/>
      <c r="AA135" s="51"/>
      <c r="AB135" s="51"/>
    </row>
    <row r="136" spans="1:28" x14ac:dyDescent="0.2">
      <c r="A136" s="42"/>
      <c r="B136" s="42"/>
      <c r="C136" s="52"/>
      <c r="D136" s="42"/>
      <c r="E136" s="50"/>
      <c r="F136" s="50"/>
      <c r="Y136" s="50"/>
      <c r="Z136" s="51"/>
      <c r="AA136" s="51"/>
      <c r="AB136" s="51"/>
    </row>
    <row r="137" spans="1:28" x14ac:dyDescent="0.2">
      <c r="A137" s="42"/>
      <c r="B137" s="42"/>
      <c r="C137" s="52"/>
      <c r="D137" s="42"/>
      <c r="E137" s="50"/>
      <c r="F137" s="50"/>
      <c r="Y137" s="50"/>
      <c r="Z137" s="51"/>
      <c r="AA137" s="51"/>
      <c r="AB137" s="51"/>
    </row>
    <row r="138" spans="1:28" x14ac:dyDescent="0.2">
      <c r="A138" s="42"/>
      <c r="B138" s="42"/>
      <c r="C138" s="52"/>
      <c r="D138" s="42"/>
      <c r="E138" s="50"/>
      <c r="F138" s="50"/>
      <c r="Y138" s="50"/>
      <c r="Z138" s="51"/>
      <c r="AA138" s="51"/>
      <c r="AB138" s="51"/>
    </row>
    <row r="139" spans="1:28" x14ac:dyDescent="0.2">
      <c r="A139" s="42"/>
      <c r="B139" s="42"/>
      <c r="C139" s="52"/>
      <c r="D139" s="42"/>
      <c r="E139" s="50"/>
      <c r="F139" s="50"/>
      <c r="Y139" s="50"/>
      <c r="Z139" s="51"/>
      <c r="AA139" s="51"/>
      <c r="AB139" s="51"/>
    </row>
    <row r="140" spans="1:28" x14ac:dyDescent="0.2">
      <c r="A140" s="42"/>
      <c r="B140" s="42"/>
      <c r="C140" s="52"/>
      <c r="D140" s="42"/>
      <c r="E140" s="50"/>
      <c r="F140" s="50"/>
      <c r="Y140" s="50"/>
      <c r="Z140" s="51"/>
      <c r="AA140" s="51"/>
      <c r="AB140" s="51"/>
    </row>
    <row r="141" spans="1:28" x14ac:dyDescent="0.2">
      <c r="A141" s="42"/>
      <c r="B141" s="42"/>
      <c r="C141" s="52"/>
      <c r="D141" s="42"/>
      <c r="E141" s="50"/>
      <c r="F141" s="50"/>
      <c r="Y141" s="50"/>
      <c r="Z141" s="51"/>
      <c r="AA141" s="51"/>
      <c r="AB141" s="51"/>
    </row>
    <row r="142" spans="1:28" x14ac:dyDescent="0.2">
      <c r="A142" s="42"/>
      <c r="B142" s="42"/>
      <c r="C142" s="52"/>
      <c r="D142" s="42"/>
      <c r="E142" s="50"/>
      <c r="F142" s="50"/>
      <c r="Y142" s="50"/>
      <c r="Z142" s="51"/>
      <c r="AA142" s="51"/>
      <c r="AB142" s="51"/>
    </row>
    <row r="143" spans="1:28" x14ac:dyDescent="0.2">
      <c r="A143" s="42"/>
      <c r="B143" s="42"/>
      <c r="C143" s="52"/>
      <c r="D143" s="42"/>
      <c r="E143" s="50"/>
      <c r="F143" s="50"/>
      <c r="Y143" s="50"/>
      <c r="Z143" s="51"/>
      <c r="AA143" s="51"/>
      <c r="AB143" s="51"/>
    </row>
    <row r="144" spans="1:28" x14ac:dyDescent="0.2">
      <c r="A144" s="42"/>
      <c r="B144" s="42"/>
      <c r="C144" s="52"/>
      <c r="D144" s="42"/>
      <c r="E144" s="50"/>
      <c r="F144" s="50"/>
      <c r="Y144" s="50"/>
      <c r="Z144" s="51"/>
      <c r="AA144" s="51"/>
      <c r="AB144" s="51"/>
    </row>
    <row r="145" spans="1:28" x14ac:dyDescent="0.2">
      <c r="A145" s="42"/>
      <c r="B145" s="42"/>
      <c r="C145" s="52"/>
      <c r="D145" s="42"/>
      <c r="E145" s="50"/>
      <c r="F145" s="50"/>
      <c r="Y145" s="50"/>
      <c r="Z145" s="51"/>
      <c r="AA145" s="51"/>
      <c r="AB145" s="51"/>
    </row>
    <row r="146" spans="1:28" x14ac:dyDescent="0.2">
      <c r="A146" s="42"/>
      <c r="B146" s="42"/>
      <c r="C146" s="52"/>
      <c r="D146" s="42"/>
      <c r="E146" s="50"/>
      <c r="F146" s="50"/>
      <c r="Y146" s="50"/>
      <c r="Z146" s="51"/>
      <c r="AA146" s="51"/>
      <c r="AB146" s="51"/>
    </row>
    <row r="147" spans="1:28" x14ac:dyDescent="0.2">
      <c r="A147" s="42"/>
      <c r="B147" s="42"/>
      <c r="C147" s="52"/>
      <c r="D147" s="42"/>
      <c r="E147" s="50"/>
      <c r="F147" s="50"/>
      <c r="Y147" s="50"/>
      <c r="Z147" s="51"/>
      <c r="AA147" s="51"/>
      <c r="AB147" s="51"/>
    </row>
    <row r="148" spans="1:28" x14ac:dyDescent="0.2">
      <c r="A148" s="42"/>
      <c r="B148" s="42"/>
      <c r="C148" s="52"/>
      <c r="D148" s="42"/>
      <c r="E148" s="50"/>
      <c r="F148" s="50"/>
      <c r="Y148" s="50"/>
      <c r="Z148" s="51"/>
      <c r="AA148" s="51"/>
      <c r="AB148" s="51"/>
    </row>
    <row r="149" spans="1:28" x14ac:dyDescent="0.2">
      <c r="A149" s="42"/>
      <c r="B149" s="42"/>
      <c r="C149" s="52"/>
      <c r="D149" s="42"/>
      <c r="E149" s="50"/>
      <c r="F149" s="50"/>
      <c r="Y149" s="50"/>
      <c r="Z149" s="51"/>
      <c r="AA149" s="51"/>
      <c r="AB149" s="51"/>
    </row>
    <row r="150" spans="1:28" x14ac:dyDescent="0.2">
      <c r="A150" s="42"/>
      <c r="B150" s="42"/>
      <c r="C150" s="52"/>
      <c r="D150" s="42"/>
      <c r="E150" s="50"/>
      <c r="F150" s="50"/>
      <c r="Y150" s="50"/>
      <c r="Z150" s="51"/>
      <c r="AA150" s="51"/>
      <c r="AB150" s="51"/>
    </row>
    <row r="151" spans="1:28" x14ac:dyDescent="0.2">
      <c r="A151" s="42"/>
      <c r="B151" s="42"/>
      <c r="C151" s="52"/>
      <c r="D151" s="42"/>
      <c r="E151" s="50"/>
      <c r="F151" s="50"/>
      <c r="Y151" s="50"/>
      <c r="Z151" s="51"/>
      <c r="AA151" s="51"/>
      <c r="AB151" s="51"/>
    </row>
    <row r="152" spans="1:28" x14ac:dyDescent="0.2">
      <c r="A152" s="42"/>
      <c r="B152" s="42"/>
      <c r="C152" s="52"/>
      <c r="D152" s="42"/>
      <c r="E152" s="50"/>
      <c r="F152" s="50"/>
      <c r="Y152" s="50"/>
      <c r="Z152" s="51"/>
      <c r="AA152" s="51"/>
      <c r="AB152" s="51"/>
    </row>
    <row r="153" spans="1:28" x14ac:dyDescent="0.2">
      <c r="A153" s="42"/>
      <c r="B153" s="42"/>
      <c r="C153" s="52"/>
      <c r="D153" s="42"/>
      <c r="E153" s="50"/>
      <c r="F153" s="50"/>
      <c r="Y153" s="50"/>
      <c r="Z153" s="51"/>
      <c r="AA153" s="51"/>
      <c r="AB153" s="51"/>
    </row>
    <row r="154" spans="1:28" x14ac:dyDescent="0.2">
      <c r="A154" s="42"/>
      <c r="B154" s="42"/>
      <c r="C154" s="52"/>
      <c r="D154" s="42"/>
      <c r="E154" s="50"/>
      <c r="F154" s="50"/>
      <c r="Y154" s="50"/>
      <c r="Z154" s="51"/>
      <c r="AA154" s="51"/>
      <c r="AB154" s="51"/>
    </row>
    <row r="155" spans="1:28" x14ac:dyDescent="0.2">
      <c r="A155" s="42"/>
      <c r="B155" s="42"/>
      <c r="C155" s="52"/>
      <c r="D155" s="42"/>
      <c r="E155" s="50"/>
      <c r="F155" s="50"/>
      <c r="Y155" s="50"/>
      <c r="Z155" s="51"/>
      <c r="AA155" s="51"/>
      <c r="AB155" s="51"/>
    </row>
    <row r="156" spans="1:28" x14ac:dyDescent="0.2">
      <c r="A156" s="42"/>
      <c r="B156" s="42"/>
      <c r="C156" s="52"/>
      <c r="D156" s="42"/>
      <c r="E156" s="50"/>
      <c r="F156" s="50"/>
      <c r="Y156" s="50"/>
      <c r="Z156" s="51"/>
      <c r="AA156" s="51"/>
      <c r="AB156" s="51"/>
    </row>
    <row r="157" spans="1:28" x14ac:dyDescent="0.2">
      <c r="A157" s="42"/>
      <c r="B157" s="42"/>
      <c r="C157" s="52"/>
      <c r="D157" s="42"/>
      <c r="E157" s="50"/>
      <c r="F157" s="50"/>
      <c r="Y157" s="50"/>
      <c r="Z157" s="51"/>
      <c r="AA157" s="51"/>
      <c r="AB157" s="51"/>
    </row>
    <row r="158" spans="1:28" x14ac:dyDescent="0.2">
      <c r="A158" s="42"/>
      <c r="B158" s="42"/>
      <c r="C158" s="52"/>
      <c r="D158" s="42"/>
      <c r="E158" s="50"/>
      <c r="F158" s="50"/>
      <c r="Y158" s="50"/>
      <c r="Z158" s="51"/>
      <c r="AA158" s="51"/>
      <c r="AB158" s="51"/>
    </row>
    <row r="159" spans="1:28" x14ac:dyDescent="0.2">
      <c r="A159" s="42"/>
      <c r="B159" s="42"/>
      <c r="C159" s="52"/>
      <c r="D159" s="42"/>
      <c r="E159" s="50"/>
      <c r="F159" s="50"/>
      <c r="Y159" s="50"/>
      <c r="Z159" s="51"/>
      <c r="AA159" s="51"/>
      <c r="AB159" s="51"/>
    </row>
    <row r="160" spans="1:28" x14ac:dyDescent="0.2">
      <c r="A160" s="42"/>
      <c r="B160" s="42"/>
      <c r="C160" s="52"/>
      <c r="D160" s="42"/>
      <c r="E160" s="50"/>
      <c r="F160" s="50"/>
      <c r="Y160" s="50"/>
      <c r="Z160" s="51"/>
      <c r="AA160" s="51"/>
      <c r="AB160" s="51"/>
    </row>
    <row r="161" spans="1:28" x14ac:dyDescent="0.2">
      <c r="A161" s="42"/>
      <c r="B161" s="42"/>
      <c r="C161" s="52"/>
      <c r="D161" s="42"/>
      <c r="E161" s="50"/>
      <c r="F161" s="50"/>
      <c r="Y161" s="50"/>
      <c r="Z161" s="51"/>
      <c r="AA161" s="51"/>
      <c r="AB161" s="51"/>
    </row>
    <row r="162" spans="1:28" x14ac:dyDescent="0.2">
      <c r="A162" s="42"/>
      <c r="B162" s="42"/>
      <c r="C162" s="52"/>
      <c r="D162" s="42"/>
      <c r="E162" s="50"/>
      <c r="F162" s="50"/>
      <c r="Y162" s="50"/>
      <c r="Z162" s="51"/>
      <c r="AA162" s="51"/>
      <c r="AB162" s="51"/>
    </row>
    <row r="163" spans="1:28" x14ac:dyDescent="0.2">
      <c r="A163" s="42"/>
      <c r="B163" s="42"/>
      <c r="C163" s="52"/>
      <c r="D163" s="42"/>
      <c r="E163" s="50"/>
      <c r="F163" s="50"/>
      <c r="Y163" s="50"/>
      <c r="Z163" s="51"/>
      <c r="AA163" s="51"/>
      <c r="AB163" s="51"/>
    </row>
    <row r="164" spans="1:28" x14ac:dyDescent="0.2">
      <c r="A164" s="42"/>
      <c r="B164" s="42"/>
      <c r="C164" s="52"/>
      <c r="D164" s="42"/>
      <c r="E164" s="50"/>
      <c r="F164" s="50"/>
      <c r="Y164" s="50"/>
      <c r="Z164" s="51"/>
      <c r="AA164" s="51"/>
      <c r="AB164" s="51"/>
    </row>
    <row r="165" spans="1:28" x14ac:dyDescent="0.2">
      <c r="A165" s="42"/>
      <c r="B165" s="42"/>
      <c r="C165" s="52"/>
      <c r="D165" s="42"/>
      <c r="E165" s="50"/>
      <c r="F165" s="50"/>
      <c r="Y165" s="50"/>
      <c r="Z165" s="51"/>
      <c r="AA165" s="51"/>
      <c r="AB165" s="51"/>
    </row>
    <row r="166" spans="1:28" x14ac:dyDescent="0.2">
      <c r="A166" s="42"/>
      <c r="B166" s="42"/>
      <c r="C166" s="52"/>
      <c r="D166" s="42"/>
      <c r="E166" s="50"/>
      <c r="F166" s="50"/>
      <c r="Y166" s="50"/>
      <c r="Z166" s="51"/>
      <c r="AA166" s="51"/>
      <c r="AB166" s="51"/>
    </row>
    <row r="167" spans="1:28" x14ac:dyDescent="0.2">
      <c r="A167" s="42"/>
      <c r="B167" s="42"/>
      <c r="C167" s="52"/>
      <c r="D167" s="42"/>
      <c r="E167" s="50"/>
      <c r="F167" s="50"/>
      <c r="Y167" s="50"/>
      <c r="Z167" s="51"/>
      <c r="AA167" s="51"/>
      <c r="AB167" s="51"/>
    </row>
    <row r="168" spans="1:28" x14ac:dyDescent="0.2">
      <c r="A168" s="42"/>
      <c r="B168" s="42"/>
      <c r="C168" s="52"/>
      <c r="D168" s="42"/>
      <c r="E168" s="50"/>
      <c r="F168" s="50"/>
      <c r="Y168" s="50"/>
      <c r="Z168" s="51"/>
      <c r="AA168" s="51"/>
      <c r="AB168" s="51"/>
    </row>
    <row r="169" spans="1:28" x14ac:dyDescent="0.2">
      <c r="A169" s="42"/>
      <c r="B169" s="42"/>
      <c r="C169" s="52"/>
      <c r="D169" s="42"/>
      <c r="E169" s="50"/>
      <c r="F169" s="50"/>
      <c r="Y169" s="50"/>
      <c r="Z169" s="51"/>
      <c r="AA169" s="51"/>
      <c r="AB169" s="51"/>
    </row>
    <row r="170" spans="1:28" x14ac:dyDescent="0.2">
      <c r="A170" s="42"/>
      <c r="B170" s="42"/>
      <c r="C170" s="52"/>
      <c r="D170" s="42"/>
      <c r="E170" s="50"/>
      <c r="F170" s="50"/>
      <c r="Y170" s="50"/>
      <c r="Z170" s="51"/>
      <c r="AA170" s="51"/>
      <c r="AB170" s="51"/>
    </row>
    <row r="171" spans="1:28" x14ac:dyDescent="0.2">
      <c r="A171" s="42"/>
      <c r="B171" s="42"/>
      <c r="C171" s="52"/>
      <c r="D171" s="42"/>
      <c r="E171" s="50"/>
      <c r="F171" s="50"/>
      <c r="Y171" s="50"/>
      <c r="Z171" s="51"/>
      <c r="AA171" s="51"/>
      <c r="AB171" s="51"/>
    </row>
    <row r="172" spans="1:28" x14ac:dyDescent="0.2">
      <c r="A172" s="42"/>
      <c r="B172" s="42"/>
      <c r="C172" s="52"/>
      <c r="D172" s="42"/>
      <c r="E172" s="50"/>
      <c r="F172" s="50"/>
      <c r="Y172" s="50"/>
      <c r="Z172" s="51"/>
      <c r="AA172" s="51"/>
      <c r="AB172" s="51"/>
    </row>
    <row r="173" spans="1:28" x14ac:dyDescent="0.2">
      <c r="A173" s="42"/>
      <c r="B173" s="42"/>
      <c r="C173" s="52"/>
      <c r="D173" s="42"/>
      <c r="E173" s="50"/>
      <c r="F173" s="50"/>
      <c r="Y173" s="50"/>
      <c r="Z173" s="51"/>
      <c r="AA173" s="51"/>
      <c r="AB173" s="51"/>
    </row>
    <row r="174" spans="1:28" x14ac:dyDescent="0.2">
      <c r="A174" s="42"/>
      <c r="B174" s="42"/>
      <c r="C174" s="52"/>
      <c r="D174" s="42"/>
      <c r="E174" s="50"/>
      <c r="F174" s="50"/>
      <c r="Y174" s="50"/>
      <c r="Z174" s="51"/>
      <c r="AA174" s="51"/>
      <c r="AB174" s="51"/>
    </row>
    <row r="175" spans="1:28" x14ac:dyDescent="0.2">
      <c r="A175" s="42"/>
      <c r="B175" s="42"/>
      <c r="C175" s="52"/>
      <c r="D175" s="42"/>
      <c r="E175" s="50"/>
      <c r="F175" s="50"/>
      <c r="Y175" s="50"/>
      <c r="Z175" s="51"/>
      <c r="AA175" s="51"/>
      <c r="AB175" s="51"/>
    </row>
    <row r="176" spans="1:28" x14ac:dyDescent="0.2">
      <c r="A176" s="42"/>
      <c r="B176" s="42"/>
      <c r="C176" s="52"/>
      <c r="D176" s="42"/>
      <c r="E176" s="50"/>
      <c r="F176" s="50"/>
      <c r="Y176" s="50"/>
      <c r="Z176" s="51"/>
      <c r="AA176" s="51"/>
      <c r="AB176" s="51"/>
    </row>
    <row r="177" spans="1:28" x14ac:dyDescent="0.2">
      <c r="A177" s="42"/>
      <c r="B177" s="42"/>
      <c r="C177" s="52"/>
      <c r="D177" s="42"/>
      <c r="E177" s="50"/>
      <c r="F177" s="50"/>
      <c r="Y177" s="50"/>
      <c r="Z177" s="51"/>
      <c r="AA177" s="51"/>
      <c r="AB177" s="51"/>
    </row>
    <row r="178" spans="1:28" x14ac:dyDescent="0.2">
      <c r="A178" s="42"/>
      <c r="B178" s="42"/>
      <c r="C178" s="52"/>
      <c r="D178" s="42"/>
      <c r="E178" s="50"/>
      <c r="F178" s="50"/>
      <c r="Y178" s="50"/>
      <c r="Z178" s="51"/>
      <c r="AA178" s="51"/>
      <c r="AB178" s="51"/>
    </row>
    <row r="179" spans="1:28" x14ac:dyDescent="0.2">
      <c r="A179" s="42"/>
      <c r="B179" s="42"/>
      <c r="C179" s="52"/>
      <c r="D179" s="42"/>
      <c r="E179" s="50"/>
      <c r="F179" s="50"/>
      <c r="Y179" s="50"/>
      <c r="Z179" s="51"/>
      <c r="AA179" s="51"/>
      <c r="AB179" s="51"/>
    </row>
    <row r="180" spans="1:28" x14ac:dyDescent="0.2">
      <c r="A180" s="42"/>
      <c r="B180" s="42"/>
      <c r="C180" s="52"/>
      <c r="D180" s="42"/>
      <c r="E180" s="50"/>
      <c r="F180" s="50"/>
      <c r="Y180" s="50"/>
      <c r="Z180" s="51"/>
      <c r="AA180" s="51"/>
      <c r="AB180" s="51"/>
    </row>
    <row r="181" spans="1:28" x14ac:dyDescent="0.2">
      <c r="A181" s="42"/>
      <c r="B181" s="42"/>
      <c r="C181" s="52"/>
      <c r="D181" s="42"/>
      <c r="E181" s="50"/>
      <c r="F181" s="50"/>
      <c r="Y181" s="50"/>
      <c r="Z181" s="51"/>
      <c r="AA181" s="51"/>
      <c r="AB181" s="51"/>
    </row>
    <row r="182" spans="1:28" x14ac:dyDescent="0.2">
      <c r="A182" s="42"/>
      <c r="B182" s="42"/>
      <c r="C182" s="52"/>
      <c r="D182" s="42"/>
      <c r="E182" s="50"/>
      <c r="F182" s="50"/>
      <c r="Y182" s="50"/>
      <c r="Z182" s="51"/>
      <c r="AA182" s="51"/>
      <c r="AB182" s="51"/>
    </row>
    <row r="183" spans="1:28" x14ac:dyDescent="0.2">
      <c r="A183" s="42"/>
      <c r="B183" s="42"/>
      <c r="C183" s="52"/>
      <c r="D183" s="42"/>
      <c r="E183" s="50"/>
      <c r="F183" s="50"/>
      <c r="Y183" s="50"/>
      <c r="Z183" s="51"/>
      <c r="AA183" s="51"/>
      <c r="AB183" s="51"/>
    </row>
    <row r="184" spans="1:28" x14ac:dyDescent="0.2">
      <c r="A184" s="42"/>
      <c r="B184" s="42"/>
      <c r="C184" s="52"/>
      <c r="D184" s="42"/>
      <c r="E184" s="50"/>
      <c r="F184" s="50"/>
      <c r="Y184" s="50"/>
      <c r="Z184" s="51"/>
      <c r="AA184" s="51"/>
      <c r="AB184" s="51"/>
    </row>
    <row r="185" spans="1:28" x14ac:dyDescent="0.2">
      <c r="A185" s="42"/>
      <c r="B185" s="42"/>
      <c r="C185" s="52"/>
      <c r="D185" s="42"/>
      <c r="E185" s="50"/>
      <c r="F185" s="50"/>
      <c r="Y185" s="50"/>
      <c r="Z185" s="51"/>
      <c r="AA185" s="51"/>
      <c r="AB185" s="51"/>
    </row>
    <row r="186" spans="1:28" x14ac:dyDescent="0.2">
      <c r="A186" s="42"/>
      <c r="B186" s="42"/>
      <c r="C186" s="52"/>
      <c r="D186" s="42"/>
      <c r="E186" s="50"/>
      <c r="F186" s="50"/>
      <c r="Y186" s="50"/>
      <c r="Z186" s="51"/>
      <c r="AA186" s="51"/>
      <c r="AB186" s="51"/>
    </row>
    <row r="187" spans="1:28" x14ac:dyDescent="0.2">
      <c r="A187" s="42"/>
      <c r="B187" s="42"/>
      <c r="C187" s="52"/>
      <c r="D187" s="42"/>
      <c r="E187" s="50"/>
      <c r="F187" s="50"/>
      <c r="Y187" s="50"/>
      <c r="Z187" s="51"/>
      <c r="AA187" s="51"/>
      <c r="AB187" s="51"/>
    </row>
    <row r="188" spans="1:28" x14ac:dyDescent="0.2">
      <c r="A188" s="42"/>
      <c r="B188" s="42"/>
      <c r="C188" s="52"/>
      <c r="D188" s="42"/>
      <c r="E188" s="50"/>
      <c r="F188" s="50"/>
      <c r="Y188" s="50"/>
      <c r="Z188" s="51"/>
      <c r="AA188" s="51"/>
      <c r="AB188" s="51"/>
    </row>
    <row r="189" spans="1:28" x14ac:dyDescent="0.2">
      <c r="A189" s="42"/>
      <c r="B189" s="42"/>
      <c r="C189" s="52"/>
      <c r="D189" s="42"/>
      <c r="E189" s="50"/>
      <c r="F189" s="50"/>
      <c r="Y189" s="50"/>
      <c r="Z189" s="51"/>
      <c r="AA189" s="51"/>
      <c r="AB189" s="51"/>
    </row>
    <row r="190" spans="1:28" x14ac:dyDescent="0.2">
      <c r="A190" s="42"/>
      <c r="B190" s="42"/>
      <c r="C190" s="52"/>
      <c r="D190" s="42"/>
      <c r="E190" s="50"/>
      <c r="F190" s="50"/>
      <c r="Y190" s="50"/>
      <c r="Z190" s="51"/>
      <c r="AA190" s="51"/>
    </row>
  </sheetData>
  <mergeCells count="15">
    <mergeCell ref="B57:B60"/>
    <mergeCell ref="C57:M57"/>
    <mergeCell ref="C58:M58"/>
    <mergeCell ref="C59:M59"/>
    <mergeCell ref="C60:M60"/>
    <mergeCell ref="Y7:Y8"/>
    <mergeCell ref="A1:D3"/>
    <mergeCell ref="M7:R7"/>
    <mergeCell ref="S7:X7"/>
    <mergeCell ref="H7:K7"/>
    <mergeCell ref="C5:E5"/>
    <mergeCell ref="E1:X3"/>
    <mergeCell ref="B6:K6"/>
    <mergeCell ref="A7:G7"/>
    <mergeCell ref="L7:L8"/>
  </mergeCells>
  <conditionalFormatting sqref="I9:I54">
    <cfRule type="containsBlanks" dxfId="41" priority="40">
      <formula>LEN(TRIM(I9))=0</formula>
    </cfRule>
    <cfRule type="expression" dxfId="40" priority="44">
      <formula>I9-TODAY()&lt;=0</formula>
    </cfRule>
    <cfRule type="expression" dxfId="39" priority="45">
      <formula>I9-TODAY()&lt;=7</formula>
    </cfRule>
  </conditionalFormatting>
  <conditionalFormatting sqref="L9:L54">
    <cfRule type="cellIs" dxfId="38" priority="39" operator="equal">
      <formula>0</formula>
    </cfRule>
  </conditionalFormatting>
  <conditionalFormatting sqref="M9:M54">
    <cfRule type="cellIs" dxfId="37" priority="38" operator="equal">
      <formula>0</formula>
    </cfRule>
  </conditionalFormatting>
  <conditionalFormatting sqref="S9:S54">
    <cfRule type="cellIs" dxfId="36" priority="37" operator="equal">
      <formula>0</formula>
    </cfRule>
  </conditionalFormatting>
  <conditionalFormatting sqref="J9:J54">
    <cfRule type="cellIs" dxfId="35" priority="34" operator="equal">
      <formula>0</formula>
    </cfRule>
    <cfRule type="expression" dxfId="34" priority="35">
      <formula>J9-TODAY()&lt;=0</formula>
    </cfRule>
    <cfRule type="expression" dxfId="33" priority="36">
      <formula>J9-TODAY()&lt;=7</formula>
    </cfRule>
  </conditionalFormatting>
  <conditionalFormatting sqref="K9:K54">
    <cfRule type="cellIs" dxfId="32" priority="31" operator="equal">
      <formula>0</formula>
    </cfRule>
    <cfRule type="expression" dxfId="31" priority="32">
      <formula>K9-TODAY()&lt;=0</formula>
    </cfRule>
    <cfRule type="expression" dxfId="30" priority="33">
      <formula>K9-TODAY()&lt;=7</formula>
    </cfRule>
  </conditionalFormatting>
  <conditionalFormatting sqref="N9:N54">
    <cfRule type="cellIs" dxfId="29" priority="28" operator="equal">
      <formula>0</formula>
    </cfRule>
    <cfRule type="expression" dxfId="28" priority="29">
      <formula>N9-TODAY()&lt;=0</formula>
    </cfRule>
    <cfRule type="expression" dxfId="27" priority="30">
      <formula>N9-TODAY()&lt;=7</formula>
    </cfRule>
  </conditionalFormatting>
  <conditionalFormatting sqref="O9:O54">
    <cfRule type="cellIs" dxfId="26" priority="25" operator="equal">
      <formula>0</formula>
    </cfRule>
    <cfRule type="expression" dxfId="25" priority="26">
      <formula>O9-TODAY()&lt;=0</formula>
    </cfRule>
    <cfRule type="expression" dxfId="24" priority="27">
      <formula>O9-TODAY()&lt;=7</formula>
    </cfRule>
  </conditionalFormatting>
  <conditionalFormatting sqref="P9:P54">
    <cfRule type="cellIs" dxfId="23" priority="22" operator="equal">
      <formula>0</formula>
    </cfRule>
    <cfRule type="expression" dxfId="22" priority="23">
      <formula>P9-TODAY()&lt;=0</formula>
    </cfRule>
    <cfRule type="expression" dxfId="21" priority="24">
      <formula>P9-TODAY()&lt;=7</formula>
    </cfRule>
  </conditionalFormatting>
  <conditionalFormatting sqref="Q9:Q54">
    <cfRule type="cellIs" dxfId="20" priority="19" operator="equal">
      <formula>0</formula>
    </cfRule>
    <cfRule type="expression" dxfId="19" priority="20">
      <formula>Q9-TODAY()&lt;=0</formula>
    </cfRule>
    <cfRule type="expression" dxfId="18" priority="21">
      <formula>Q9-TODAY()&lt;=7</formula>
    </cfRule>
  </conditionalFormatting>
  <conditionalFormatting sqref="R9:R54">
    <cfRule type="cellIs" dxfId="17" priority="16" operator="equal">
      <formula>0</formula>
    </cfRule>
    <cfRule type="expression" dxfId="16" priority="17">
      <formula>R9-TODAY()&lt;=0</formula>
    </cfRule>
    <cfRule type="expression" dxfId="15" priority="18">
      <formula>R9-TODAY()&lt;=7</formula>
    </cfRule>
  </conditionalFormatting>
  <conditionalFormatting sqref="T9:T54">
    <cfRule type="cellIs" dxfId="14" priority="13" operator="equal">
      <formula>0</formula>
    </cfRule>
    <cfRule type="expression" dxfId="13" priority="14">
      <formula>T9-TODAY()&lt;=0</formula>
    </cfRule>
    <cfRule type="expression" dxfId="12" priority="15">
      <formula>T9-TODAY()&lt;=7</formula>
    </cfRule>
  </conditionalFormatting>
  <conditionalFormatting sqref="U9:U54">
    <cfRule type="cellIs" dxfId="11" priority="10" operator="equal">
      <formula>0</formula>
    </cfRule>
    <cfRule type="expression" dxfId="10" priority="11">
      <formula>U9-TODAY()&lt;=0</formula>
    </cfRule>
    <cfRule type="expression" dxfId="9" priority="12">
      <formula>U9-TODAY()&lt;=7</formula>
    </cfRule>
  </conditionalFormatting>
  <conditionalFormatting sqref="V9:V54">
    <cfRule type="cellIs" dxfId="8" priority="7" operator="equal">
      <formula>0</formula>
    </cfRule>
    <cfRule type="expression" dxfId="7" priority="8">
      <formula>V9-TODAY()&lt;=0</formula>
    </cfRule>
    <cfRule type="expression" dxfId="6" priority="9">
      <formula>V9-TODAY()&lt;=7</formula>
    </cfRule>
  </conditionalFormatting>
  <conditionalFormatting sqref="W9:W54">
    <cfRule type="cellIs" dxfId="5" priority="4" operator="equal">
      <formula>0</formula>
    </cfRule>
    <cfRule type="expression" dxfId="4" priority="5">
      <formula>W9-TODAY()&lt;=0</formula>
    </cfRule>
    <cfRule type="expression" dxfId="3" priority="6">
      <formula>W9-TODAY()&lt;=7</formula>
    </cfRule>
  </conditionalFormatting>
  <conditionalFormatting sqref="X9:X54">
    <cfRule type="cellIs" dxfId="2" priority="1" operator="equal">
      <formula>0</formula>
    </cfRule>
    <cfRule type="expression" dxfId="1" priority="2">
      <formula>X9-TODAY()&lt;=0</formula>
    </cfRule>
    <cfRule type="expression" dxfId="0" priority="3">
      <formula>X9-TODAY()&lt;=7</formula>
    </cfRule>
  </conditionalFormatting>
  <dataValidations count="1">
    <dataValidation type="list" allowBlank="1" showInputMessage="1" showErrorMessage="1" sqref="E9:E54" xr:uid="{00000000-0002-0000-0000-000000000000}">
      <formula1>$AA$3:$AA$3</formula1>
    </dataValidation>
  </dataValidations>
  <pageMargins left="0.25" right="0.25" top="0.75" bottom="0.75" header="0.3" footer="0.3"/>
  <pageSetup paperSize="142" scale="2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 INTERVENCIONES</vt:lpstr>
      <vt:lpstr>'SEGUIMIENTO INTERVENCIONES'!Área_de_impresión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Hernando Rincon Morales</dc:creator>
  <cp:lastModifiedBy>Andres Felipe Torres Romero</cp:lastModifiedBy>
  <cp:lastPrinted>2018-08-21T16:42:00Z</cp:lastPrinted>
  <dcterms:created xsi:type="dcterms:W3CDTF">2018-04-30T19:21:55Z</dcterms:created>
  <dcterms:modified xsi:type="dcterms:W3CDTF">2024-03-11T12:23:40Z</dcterms:modified>
</cp:coreProperties>
</file>