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D:\.shortcut-targets-by-id\11DH3ppaBIH7k-ggxjh_qDCZGu3bFzTKR\Analitica_Datos\08_Reportes\04_Requerimientos\2025\01_Enero\13_01_CategoriasFondos\documents\Nuevo_pag\"/>
    </mc:Choice>
  </mc:AlternateContent>
  <xr:revisionPtr revIDLastSave="0" documentId="13_ncr:1_{E659AAA7-1348-480F-BAD9-B6826562E90A}" xr6:coauthVersionLast="47" xr6:coauthVersionMax="47" xr10:uidLastSave="{00000000-0000-0000-0000-000000000000}"/>
  <bookViews>
    <workbookView xWindow="28680" yWindow="2805" windowWidth="20730" windowHeight="11040" xr2:uid="{00000000-000D-0000-FFFF-FFFF00000000}"/>
  </bookViews>
  <sheets>
    <sheet name="Actualizacion Categorias Fondos" sheetId="4" r:id="rId1"/>
    <sheet name="DANE IPC 1955 A 2023"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4" l="1"/>
  <c r="E13" i="4"/>
  <c r="F13" i="4"/>
  <c r="F14" i="4" s="1"/>
  <c r="F15" i="4" s="1"/>
  <c r="F16" i="4" s="1"/>
  <c r="F17" i="4" s="1"/>
  <c r="F18" i="4" s="1"/>
  <c r="G13" i="4"/>
  <c r="G14" i="4" s="1"/>
  <c r="G15" i="4" s="1"/>
  <c r="G16" i="4" s="1"/>
  <c r="G17" i="4" s="1"/>
  <c r="G18" i="4" s="1"/>
  <c r="D14" i="4"/>
  <c r="E14" i="4"/>
  <c r="D15" i="4"/>
  <c r="E15" i="4"/>
  <c r="D16" i="4"/>
  <c r="E16" i="4"/>
  <c r="D17" i="4"/>
  <c r="E17" i="4"/>
  <c r="D18" i="4"/>
  <c r="E18" i="4"/>
  <c r="E12" i="4"/>
  <c r="F12" i="4"/>
  <c r="G12" i="4"/>
  <c r="D12" i="4"/>
</calcChain>
</file>

<file path=xl/sharedStrings.xml><?xml version="1.0" encoding="utf-8"?>
<sst xmlns="http://schemas.openxmlformats.org/spreadsheetml/2006/main" count="21" uniqueCount="21">
  <si>
    <t>IPC %</t>
  </si>
  <si>
    <t>AÑO</t>
  </si>
  <si>
    <t xml:space="preserve"> Fuente: DANE (www.dane.gov.co)</t>
  </si>
  <si>
    <t>Fuente: www.dane.gov.co</t>
  </si>
  <si>
    <t xml:space="preserve">IGUAL O INFERIOR A </t>
  </si>
  <si>
    <t xml:space="preserve">INFERIOR A </t>
  </si>
  <si>
    <t>SUPERIOR A</t>
  </si>
  <si>
    <t xml:space="preserve">IGUAL O SUPERIOR A </t>
  </si>
  <si>
    <t xml:space="preserve">INTERMEDIA </t>
  </si>
  <si>
    <t xml:space="preserve">PLENA </t>
  </si>
  <si>
    <t xml:space="preserve">AÑO </t>
  </si>
  <si>
    <t xml:space="preserve">CLASIFICACIÓN FONDOS DE EMPLEADOS POR CATEGORÍAS </t>
  </si>
  <si>
    <t xml:space="preserve">DELEGATURA PARA LA SUPERVISIÓN DEL AHORRO Y LA FORMA ASOCIATIVA SOLIDARIA </t>
  </si>
  <si>
    <t xml:space="preserve">BÁSICA </t>
  </si>
  <si>
    <r>
      <t xml:space="preserve">ACTUALIZACIÓN ANUAL CATEGORÍAS FONDOS DE EMPLEADOS </t>
    </r>
    <r>
      <rPr>
        <b/>
        <sz val="10"/>
        <color theme="1"/>
        <rFont val="Calibri"/>
        <family val="2"/>
        <scheme val="minor"/>
      </rPr>
      <t xml:space="preserve">
Parágrafo  3 del  Artículo 2.11.5.1.3. del Decreto 1068 de 2015 adicionado por el artículo 1 del Decreto 344 de 2017, en concordancia  
con lo señalado con el Numeral 2.1 de la  Circular  Externa  No. 11 DE 2017, Compilada en el Numeral 1.1 del Capítulo III, Titulo III  de la Circular Básica Contable y Financiera No 22 de 2020. </t>
    </r>
  </si>
  <si>
    <t>RESPONSABLE:  EDUARD FERNANDO MARTINEZ GONZALEZ</t>
  </si>
  <si>
    <t>Anotaciones:</t>
  </si>
  <si>
    <t>La clasificación anual de cada uno de los Fondos de Empleados se realiza con base en los activos reportados en el año inmediatamente anterior.</t>
  </si>
  <si>
    <t>Los rangos en cada año se calculan basados en el IPC y los rangos correspondientes del año inmediatamente anterior.</t>
  </si>
  <si>
    <t>IPC HISTÓRICO EN COLOMBIA DE 1955 A 2023</t>
  </si>
  <si>
    <t>IPC del año anterior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</si>
</sst>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7" formatCode="_-&quot;$&quot;\ * #,##0_-;\-&quot;$&quot;\ * #,##0_-;_-&quot;$&quot;\ * &quot;-&quot;??_-;_-@_-"/>
  </numFmts>
  <fonts count="14" x14ac:knownFonts="1">
    <font>
      <sz val="11"/>
      <color theme="1"/>
      <name val="Calibri"/>
      <family val="2"/>
      <scheme val="minor"/>
    </font>
    <font>
      <sz val="11"/>
      <color theme="1"/>
      <name val="Calibri"/>
      <family val="2"/>
      <scheme val="minor"/>
    </font>
    <font>
      <b/>
      <sz val="11"/>
      <color theme="1"/>
      <name val="Arial"/>
    </font>
    <font>
      <sz val="10"/>
      <color theme="1"/>
      <name val="Arial"/>
    </font>
    <font>
      <b/>
      <sz val="14"/>
      <color theme="1"/>
      <name val="Calibri"/>
      <family val="2"/>
      <scheme val="minor"/>
    </font>
    <font>
      <sz val="8"/>
      <color theme="1"/>
      <name val="Calibri"/>
      <family val="2"/>
      <scheme val="minor"/>
    </font>
    <font>
      <b/>
      <sz val="8"/>
      <color rgb="FFFF0000"/>
      <name val="Arial"/>
      <family val="2"/>
    </font>
    <font>
      <sz val="10"/>
      <name val="Arial"/>
      <family val="2"/>
    </font>
    <font>
      <b/>
      <sz val="10"/>
      <color theme="1"/>
      <name val="Calibri"/>
      <family val="2"/>
      <scheme val="minor"/>
    </font>
    <font>
      <sz val="10"/>
      <color indexed="8"/>
      <name val="Arial"/>
      <family val="2"/>
    </font>
    <font>
      <b/>
      <sz val="12"/>
      <color theme="1"/>
      <name val="Arial"/>
      <family val="2"/>
    </font>
    <font>
      <b/>
      <sz val="11"/>
      <color theme="0"/>
      <name val="Calibri"/>
      <family val="2"/>
      <scheme val="minor"/>
    </font>
    <font>
      <b/>
      <sz val="8"/>
      <name val="Arial"/>
      <family val="2"/>
    </font>
    <font>
      <b/>
      <sz val="12"/>
      <color theme="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499984740745262"/>
        <bgColor indexed="64"/>
      </patternFill>
    </fill>
    <fill>
      <patternFill patternType="solid">
        <fgColor rgb="FF92D050"/>
        <bgColor indexed="64"/>
      </patternFill>
    </fill>
  </fills>
  <borders count="19">
    <border>
      <left/>
      <right/>
      <top/>
      <bottom/>
      <diagonal/>
    </border>
    <border>
      <left style="thin">
        <color rgb="FF979991"/>
      </left>
      <right/>
      <top style="thin">
        <color rgb="FF979991"/>
      </top>
      <bottom/>
      <diagonal/>
    </border>
    <border>
      <left style="thin">
        <color rgb="FF979991"/>
      </left>
      <right/>
      <top style="thin">
        <color rgb="FF979991"/>
      </top>
      <bottom style="thin">
        <color rgb="FF979991"/>
      </bottom>
      <diagonal/>
    </border>
    <border>
      <left style="thin">
        <color rgb="FF979991"/>
      </left>
      <right style="thin">
        <color rgb="FF979991"/>
      </right>
      <top style="thin">
        <color rgb="FF979991"/>
      </top>
      <bottom style="thin">
        <color rgb="FF97999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0" fontId="1" fillId="0" borderId="0"/>
    <xf numFmtId="42" fontId="1" fillId="0" borderId="0" applyFont="0" applyFill="0" applyBorder="0" applyAlignment="0" applyProtection="0"/>
    <xf numFmtId="0" fontId="9" fillId="0" borderId="0"/>
    <xf numFmtId="44" fontId="1" fillId="0" borderId="0" applyFont="0" applyFill="0" applyBorder="0" applyAlignment="0" applyProtection="0"/>
  </cellStyleXfs>
  <cellXfs count="47">
    <xf numFmtId="0" fontId="0" fillId="0" borderId="0" xfId="0"/>
    <xf numFmtId="164" fontId="0" fillId="0" borderId="0" xfId="1" applyNumberFormat="1" applyFont="1"/>
    <xf numFmtId="0" fontId="2" fillId="2" borderId="3" xfId="0" applyFont="1" applyFill="1" applyBorder="1" applyAlignment="1">
      <alignment horizontal="center" vertical="center" wrapText="1"/>
    </xf>
    <xf numFmtId="164" fontId="3" fillId="0" borderId="1" xfId="1" applyNumberFormat="1" applyFont="1" applyFill="1" applyBorder="1" applyAlignment="1">
      <alignment horizontal="left" vertical="top" wrapText="1"/>
    </xf>
    <xf numFmtId="10" fontId="3" fillId="0" borderId="3" xfId="2" applyNumberFormat="1" applyFont="1" applyFill="1" applyBorder="1" applyAlignment="1">
      <alignment horizontal="right" vertical="top" wrapText="1"/>
    </xf>
    <xf numFmtId="164" fontId="3" fillId="0" borderId="2" xfId="1" applyNumberFormat="1" applyFont="1" applyFill="1" applyBorder="1" applyAlignment="1">
      <alignment horizontal="left" vertical="top" wrapText="1"/>
    </xf>
    <xf numFmtId="164" fontId="4" fillId="0" borderId="0" xfId="1" applyNumberFormat="1" applyFont="1"/>
    <xf numFmtId="0" fontId="1" fillId="0" borderId="0" xfId="4"/>
    <xf numFmtId="41" fontId="1" fillId="0" borderId="0" xfId="3" applyBorder="1"/>
    <xf numFmtId="0" fontId="5" fillId="0" borderId="0" xfId="4" applyFont="1"/>
    <xf numFmtId="0" fontId="1" fillId="0" borderId="4" xfId="4" applyBorder="1" applyAlignment="1">
      <alignment horizontal="center"/>
    </xf>
    <xf numFmtId="2" fontId="0" fillId="0" borderId="4" xfId="4" applyNumberFormat="1" applyFont="1" applyBorder="1" applyAlignment="1">
      <alignment horizontal="center"/>
    </xf>
    <xf numFmtId="0" fontId="1" fillId="0" borderId="7" xfId="4" applyBorder="1" applyAlignment="1">
      <alignment horizontal="center"/>
    </xf>
    <xf numFmtId="42" fontId="1" fillId="0" borderId="4" xfId="5" applyFont="1" applyBorder="1" applyAlignment="1">
      <alignment horizontal="center" vertical="center" wrapText="1"/>
    </xf>
    <xf numFmtId="2" fontId="1" fillId="0" borderId="4" xfId="4" applyNumberFormat="1" applyBorder="1" applyAlignment="1">
      <alignment horizontal="center"/>
    </xf>
    <xf numFmtId="0" fontId="13" fillId="4" borderId="10" xfId="4" applyFont="1" applyFill="1" applyBorder="1" applyAlignment="1">
      <alignment horizontal="center" wrapText="1"/>
    </xf>
    <xf numFmtId="0" fontId="13" fillId="4" borderId="10" xfId="4" applyFont="1" applyFill="1" applyBorder="1" applyAlignment="1">
      <alignment horizontal="center"/>
    </xf>
    <xf numFmtId="0" fontId="11" fillId="4" borderId="8" xfId="4" applyFont="1" applyFill="1" applyBorder="1" applyAlignment="1">
      <alignment horizontal="center" vertical="center" wrapText="1"/>
    </xf>
    <xf numFmtId="0" fontId="11" fillId="4" borderId="6" xfId="4" applyFont="1" applyFill="1" applyBorder="1" applyAlignment="1">
      <alignment horizontal="center" vertical="center"/>
    </xf>
    <xf numFmtId="0" fontId="11" fillId="4" borderId="5" xfId="4" applyFont="1" applyFill="1" applyBorder="1" applyAlignment="1">
      <alignment horizontal="center" vertical="center"/>
    </xf>
    <xf numFmtId="0" fontId="11" fillId="4" borderId="8" xfId="4" applyFont="1" applyFill="1" applyBorder="1" applyAlignment="1">
      <alignment horizontal="center" vertical="center"/>
    </xf>
    <xf numFmtId="0" fontId="12" fillId="3" borderId="17" xfId="4" applyFont="1" applyFill="1" applyBorder="1" applyAlignment="1">
      <alignment horizontal="left"/>
    </xf>
    <xf numFmtId="0" fontId="4" fillId="3" borderId="0" xfId="4" applyFont="1" applyFill="1"/>
    <xf numFmtId="0" fontId="12" fillId="3" borderId="0" xfId="4" applyFont="1" applyFill="1" applyAlignment="1">
      <alignment horizontal="left"/>
    </xf>
    <xf numFmtId="14" fontId="7" fillId="3" borderId="18" xfId="4" applyNumberFormat="1" applyFont="1" applyFill="1" applyBorder="1" applyAlignment="1">
      <alignment horizontal="left"/>
    </xf>
    <xf numFmtId="0" fontId="6" fillId="3" borderId="17" xfId="4" applyFont="1" applyFill="1" applyBorder="1" applyAlignment="1">
      <alignment horizontal="left"/>
    </xf>
    <xf numFmtId="0" fontId="4" fillId="3" borderId="18" xfId="4" applyFont="1" applyFill="1" applyBorder="1"/>
    <xf numFmtId="0" fontId="8" fillId="0" borderId="0" xfId="4" applyFont="1"/>
    <xf numFmtId="0" fontId="11" fillId="4" borderId="13" xfId="4" applyFont="1" applyFill="1" applyBorder="1" applyAlignment="1">
      <alignment horizontal="center" vertical="center"/>
    </xf>
    <xf numFmtId="0" fontId="11" fillId="4" borderId="9" xfId="4" applyFont="1" applyFill="1" applyBorder="1" applyAlignment="1">
      <alignment horizontal="center" vertical="center"/>
    </xf>
    <xf numFmtId="0" fontId="13" fillId="4" borderId="12" xfId="4" applyFont="1" applyFill="1" applyBorder="1" applyAlignment="1">
      <alignment horizontal="center"/>
    </xf>
    <xf numFmtId="0" fontId="13" fillId="4" borderId="11" xfId="4" applyFont="1" applyFill="1" applyBorder="1" applyAlignment="1">
      <alignment horizontal="center"/>
    </xf>
    <xf numFmtId="0" fontId="1" fillId="0" borderId="14" xfId="4" applyBorder="1" applyAlignment="1">
      <alignment horizontal="center"/>
    </xf>
    <xf numFmtId="0" fontId="1" fillId="0" borderId="15" xfId="4" applyBorder="1" applyAlignment="1">
      <alignment horizontal="center"/>
    </xf>
    <xf numFmtId="0" fontId="1" fillId="0" borderId="16" xfId="4" applyBorder="1" applyAlignment="1">
      <alignment horizontal="center"/>
    </xf>
    <xf numFmtId="0" fontId="1" fillId="0" borderId="17" xfId="4" applyBorder="1" applyAlignment="1">
      <alignment horizontal="center"/>
    </xf>
    <xf numFmtId="0" fontId="1" fillId="0" borderId="0" xfId="4" applyAlignment="1">
      <alignment horizontal="center"/>
    </xf>
    <xf numFmtId="0" fontId="1" fillId="0" borderId="18" xfId="4" applyBorder="1" applyAlignment="1">
      <alignment horizontal="center"/>
    </xf>
    <xf numFmtId="0" fontId="10" fillId="5" borderId="17" xfId="6" applyFont="1" applyFill="1" applyBorder="1" applyAlignment="1">
      <alignment horizontal="center" vertical="center"/>
    </xf>
    <xf numFmtId="0" fontId="10" fillId="5" borderId="0" xfId="6" applyFont="1" applyFill="1" applyAlignment="1">
      <alignment horizontal="center" vertical="center"/>
    </xf>
    <xf numFmtId="0" fontId="10" fillId="5" borderId="18" xfId="6" applyFont="1" applyFill="1" applyBorder="1" applyAlignment="1">
      <alignment horizontal="center" vertical="center"/>
    </xf>
    <xf numFmtId="0" fontId="4" fillId="0" borderId="17" xfId="4" applyFont="1" applyBorder="1" applyAlignment="1">
      <alignment horizontal="center" wrapText="1"/>
    </xf>
    <xf numFmtId="0" fontId="4" fillId="0" borderId="0" xfId="4" applyFont="1" applyAlignment="1">
      <alignment horizontal="center"/>
    </xf>
    <xf numFmtId="0" fontId="4" fillId="0" borderId="18" xfId="4" applyFont="1" applyBorder="1" applyAlignment="1">
      <alignment horizontal="center"/>
    </xf>
    <xf numFmtId="0" fontId="11" fillId="4" borderId="13" xfId="4" applyFont="1" applyFill="1" applyBorder="1" applyAlignment="1">
      <alignment horizontal="center" vertical="center" wrapText="1"/>
    </xf>
    <xf numFmtId="0" fontId="11" fillId="4" borderId="9" xfId="4" applyFont="1" applyFill="1" applyBorder="1" applyAlignment="1">
      <alignment horizontal="center" vertical="center" wrapText="1"/>
    </xf>
    <xf numFmtId="167" fontId="1" fillId="0" borderId="0" xfId="7" applyNumberFormat="1"/>
  </cellXfs>
  <cellStyles count="8">
    <cellStyle name="Millares" xfId="1" builtinId="3"/>
    <cellStyle name="Millares [0]" xfId="3" builtinId="6"/>
    <cellStyle name="Moneda" xfId="7" builtinId="4"/>
    <cellStyle name="Moneda [0] 2" xfId="5" xr:uid="{00000000-0005-0000-0000-000002000000}"/>
    <cellStyle name="Normal" xfId="0" builtinId="0"/>
    <cellStyle name="Normal 2" xfId="4" xr:uid="{00000000-0005-0000-0000-000004000000}"/>
    <cellStyle name="Normal_Entidades31dici2004vermarzo1705" xfId="6" xr:uid="{00000000-0005-0000-0000-000005000000}"/>
    <cellStyle name="Porcentaje"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tx>
            <c:strRef>
              <c:f>'DANE IPC 1955 A 2023'!$C$4</c:f>
              <c:strCache>
                <c:ptCount val="1"/>
                <c:pt idx="0">
                  <c:v>IPC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'DANE IPC 1955 A 2023'!$B$5:$B$73</c:f>
              <c:numCache>
                <c:formatCode>_-* #,##0_-;\-* #,##0_-;_-* "-"??_-;_-@_-</c:formatCode>
                <c:ptCount val="69"/>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pt idx="66">
                  <c:v>2021</c:v>
                </c:pt>
                <c:pt idx="67">
                  <c:v>2022</c:v>
                </c:pt>
                <c:pt idx="68">
                  <c:v>2023</c:v>
                </c:pt>
              </c:numCache>
            </c:numRef>
          </c:cat>
          <c:val>
            <c:numRef>
              <c:f>'DANE IPC 1955 A 2023'!$C$5:$C$73</c:f>
              <c:numCache>
                <c:formatCode>0.00%</c:formatCode>
                <c:ptCount val="69"/>
                <c:pt idx="0">
                  <c:v>2.0299999999999999E-2</c:v>
                </c:pt>
                <c:pt idx="1">
                  <c:v>7.9100000000000004E-2</c:v>
                </c:pt>
                <c:pt idx="2">
                  <c:v>0.2069</c:v>
                </c:pt>
                <c:pt idx="3">
                  <c:v>7.980000000000001E-2</c:v>
                </c:pt>
                <c:pt idx="4">
                  <c:v>7.8100000000000003E-2</c:v>
                </c:pt>
                <c:pt idx="5">
                  <c:v>7.3499999999999996E-2</c:v>
                </c:pt>
                <c:pt idx="6">
                  <c:v>5.74E-2</c:v>
                </c:pt>
                <c:pt idx="7">
                  <c:v>6.3E-2</c:v>
                </c:pt>
                <c:pt idx="8">
                  <c:v>0.33600000000000002</c:v>
                </c:pt>
                <c:pt idx="9">
                  <c:v>8.8000000000000009E-2</c:v>
                </c:pt>
                <c:pt idx="10">
                  <c:v>0.1444</c:v>
                </c:pt>
                <c:pt idx="11">
                  <c:v>0.12859999999999999</c:v>
                </c:pt>
                <c:pt idx="12">
                  <c:v>7.17E-2</c:v>
                </c:pt>
                <c:pt idx="13">
                  <c:v>6.5099999999999991E-2</c:v>
                </c:pt>
                <c:pt idx="14">
                  <c:v>8.6300000000000002E-2</c:v>
                </c:pt>
                <c:pt idx="15">
                  <c:v>6.5799999999999997E-2</c:v>
                </c:pt>
                <c:pt idx="16">
                  <c:v>0.14029999999999998</c:v>
                </c:pt>
                <c:pt idx="17">
                  <c:v>0.1399</c:v>
                </c:pt>
                <c:pt idx="18">
                  <c:v>0.24079999999999999</c:v>
                </c:pt>
                <c:pt idx="19">
                  <c:v>0.26350000000000001</c:v>
                </c:pt>
                <c:pt idx="20">
                  <c:v>0.1777</c:v>
                </c:pt>
                <c:pt idx="21">
                  <c:v>0.2576</c:v>
                </c:pt>
                <c:pt idx="22">
                  <c:v>0.28710000000000002</c:v>
                </c:pt>
                <c:pt idx="23">
                  <c:v>0.18420000000000003</c:v>
                </c:pt>
                <c:pt idx="24">
                  <c:v>0.28800000000000003</c:v>
                </c:pt>
                <c:pt idx="25">
                  <c:v>0.25850000000000001</c:v>
                </c:pt>
                <c:pt idx="26">
                  <c:v>0.2636</c:v>
                </c:pt>
                <c:pt idx="27">
                  <c:v>0.24030000000000001</c:v>
                </c:pt>
                <c:pt idx="28">
                  <c:v>0.16639999999999999</c:v>
                </c:pt>
                <c:pt idx="29">
                  <c:v>0.18280000000000002</c:v>
                </c:pt>
                <c:pt idx="30">
                  <c:v>0.22450000000000001</c:v>
                </c:pt>
                <c:pt idx="31">
                  <c:v>0.20949999999999999</c:v>
                </c:pt>
                <c:pt idx="32">
                  <c:v>0.2402</c:v>
                </c:pt>
                <c:pt idx="33">
                  <c:v>0.28120000000000001</c:v>
                </c:pt>
                <c:pt idx="34">
                  <c:v>0.26119999999999999</c:v>
                </c:pt>
                <c:pt idx="35">
                  <c:v>0.3236</c:v>
                </c:pt>
                <c:pt idx="36">
                  <c:v>0.26819999999999999</c:v>
                </c:pt>
                <c:pt idx="37">
                  <c:v>0.25129999999999997</c:v>
                </c:pt>
                <c:pt idx="38">
                  <c:v>0.22600000000000001</c:v>
                </c:pt>
                <c:pt idx="39">
                  <c:v>0.22589999999999999</c:v>
                </c:pt>
                <c:pt idx="40">
                  <c:v>0.1946</c:v>
                </c:pt>
                <c:pt idx="41">
                  <c:v>0.21629999999999999</c:v>
                </c:pt>
                <c:pt idx="42">
                  <c:v>0.17679999999999998</c:v>
                </c:pt>
                <c:pt idx="43">
                  <c:v>0.16699999999999998</c:v>
                </c:pt>
                <c:pt idx="44">
                  <c:v>9.2300000000000007E-2</c:v>
                </c:pt>
                <c:pt idx="45">
                  <c:v>8.7499999999999994E-2</c:v>
                </c:pt>
                <c:pt idx="46">
                  <c:v>7.6499999999999999E-2</c:v>
                </c:pt>
                <c:pt idx="47">
                  <c:v>6.9900000000000004E-2</c:v>
                </c:pt>
                <c:pt idx="48">
                  <c:v>6.4899999999999999E-2</c:v>
                </c:pt>
                <c:pt idx="49">
                  <c:v>5.5E-2</c:v>
                </c:pt>
                <c:pt idx="50">
                  <c:v>4.8499999999999995E-2</c:v>
                </c:pt>
                <c:pt idx="51">
                  <c:v>4.4800000000000006E-2</c:v>
                </c:pt>
                <c:pt idx="52">
                  <c:v>5.6900000000000006E-2</c:v>
                </c:pt>
                <c:pt idx="53">
                  <c:v>7.6700000000000004E-2</c:v>
                </c:pt>
                <c:pt idx="54">
                  <c:v>0.02</c:v>
                </c:pt>
                <c:pt idx="55">
                  <c:v>3.1699999999999999E-2</c:v>
                </c:pt>
                <c:pt idx="56">
                  <c:v>3.73E-2</c:v>
                </c:pt>
                <c:pt idx="57">
                  <c:v>2.4399999999999998E-2</c:v>
                </c:pt>
                <c:pt idx="58">
                  <c:v>1.9400000000000001E-2</c:v>
                </c:pt>
                <c:pt idx="59">
                  <c:v>3.6600000000000001E-2</c:v>
                </c:pt>
                <c:pt idx="60">
                  <c:v>6.7699999999999996E-2</c:v>
                </c:pt>
                <c:pt idx="61">
                  <c:v>5.7500000000000002E-2</c:v>
                </c:pt>
                <c:pt idx="62">
                  <c:v>4.0899999999999999E-2</c:v>
                </c:pt>
                <c:pt idx="63">
                  <c:v>3.1800000000000002E-2</c:v>
                </c:pt>
                <c:pt idx="64">
                  <c:v>3.7999999999999999E-2</c:v>
                </c:pt>
                <c:pt idx="65">
                  <c:v>1.61E-2</c:v>
                </c:pt>
                <c:pt idx="66">
                  <c:v>5.62E-2</c:v>
                </c:pt>
                <c:pt idx="67">
                  <c:v>0.13120000000000001</c:v>
                </c:pt>
                <c:pt idx="68">
                  <c:v>9.2799999999999994E-2</c:v>
                </c:pt>
              </c:numCache>
            </c:numRef>
          </c:val>
          <c:smooth val="0"/>
          <c:extLst>
            <c:ext xmlns:c16="http://schemas.microsoft.com/office/drawing/2014/chart" uri="{C3380CC4-5D6E-409C-BE32-E72D297353CC}">
              <c16:uniqueId val="{00000000-8AA8-46BC-8BBE-F8B3CD7F5600}"/>
            </c:ext>
          </c:extLst>
        </c:ser>
        <c:dLbls>
          <c:dLblPos val="t"/>
          <c:showLegendKey val="0"/>
          <c:showVal val="1"/>
          <c:showCatName val="0"/>
          <c:showSerName val="0"/>
          <c:showPercent val="0"/>
          <c:showBubbleSize val="0"/>
        </c:dLbls>
        <c:marker val="1"/>
        <c:smooth val="0"/>
        <c:axId val="1845045871"/>
        <c:axId val="1845066255"/>
      </c:lineChart>
      <c:catAx>
        <c:axId val="1845045871"/>
        <c:scaling>
          <c:orientation val="minMax"/>
        </c:scaling>
        <c:delete val="0"/>
        <c:axPos val="b"/>
        <c:numFmt formatCode="_-* #,##0_-;\-* #,##0_-;_-* &quot;-&quot;??_-;_-@_-"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45066255"/>
        <c:crosses val="autoZero"/>
        <c:auto val="1"/>
        <c:lblAlgn val="ctr"/>
        <c:lblOffset val="100"/>
        <c:noMultiLvlLbl val="0"/>
      </c:catAx>
      <c:valAx>
        <c:axId val="1845066255"/>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4504587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3</xdr:col>
      <xdr:colOff>1066800</xdr:colOff>
      <xdr:row>0</xdr:row>
      <xdr:rowOff>28576</xdr:rowOff>
    </xdr:from>
    <xdr:to>
      <xdr:col>5</xdr:col>
      <xdr:colOff>47625</xdr:colOff>
      <xdr:row>2</xdr:row>
      <xdr:rowOff>220814</xdr:rowOff>
    </xdr:to>
    <xdr:pic>
      <xdr:nvPicPr>
        <xdr:cNvPr id="5" name="Imagen 4">
          <a:extLst>
            <a:ext uri="{FF2B5EF4-FFF2-40B4-BE49-F238E27FC236}">
              <a16:creationId xmlns:a16="http://schemas.microsoft.com/office/drawing/2014/main" id="{E5A204D5-742D-3AE8-B42F-D04B97E2EA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38450" y="28576"/>
          <a:ext cx="1876425" cy="8399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xdr:colOff>
      <xdr:row>43</xdr:row>
      <xdr:rowOff>28575</xdr:rowOff>
    </xdr:from>
    <xdr:to>
      <xdr:col>21</xdr:col>
      <xdr:colOff>19125</xdr:colOff>
      <xdr:row>73</xdr:row>
      <xdr:rowOff>19575</xdr:rowOff>
    </xdr:to>
    <xdr:graphicFrame macro="">
      <xdr:nvGraphicFramePr>
        <xdr:cNvPr id="6" name="Gráfico 5">
          <a:extLst>
            <a:ext uri="{FF2B5EF4-FFF2-40B4-BE49-F238E27FC236}">
              <a16:creationId xmlns:a16="http://schemas.microsoft.com/office/drawing/2014/main" id="{00DDF421-6A89-4EE9-8196-95BA3F3FCB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BFE0A-9430-4D3D-A9F2-5F92650EA63F}">
  <sheetPr>
    <tabColor rgb="FFFFFFCC"/>
  </sheetPr>
  <dimension ref="B1:L34"/>
  <sheetViews>
    <sheetView showGridLines="0" tabSelected="1" topLeftCell="A4" zoomScaleNormal="100" workbookViewId="0">
      <selection activeCell="H12" sqref="H12"/>
    </sheetView>
  </sheetViews>
  <sheetFormatPr baseColWidth="10" defaultColWidth="11.42578125" defaultRowHeight="15" x14ac:dyDescent="0.25"/>
  <cols>
    <col min="1" max="1" width="3.7109375" style="7" customWidth="1"/>
    <col min="2" max="3" width="11.42578125" style="7"/>
    <col min="4" max="4" width="25.7109375" style="7" customWidth="1"/>
    <col min="5" max="5" width="17.7109375" style="7" bestFit="1" customWidth="1"/>
    <col min="6" max="6" width="19.140625" style="7" bestFit="1" customWidth="1"/>
    <col min="7" max="7" width="23" style="7" customWidth="1"/>
    <col min="8" max="8" width="11.42578125" style="7"/>
    <col min="9" max="9" width="20.28515625" style="7" bestFit="1" customWidth="1"/>
    <col min="10" max="10" width="19.28515625" style="7" bestFit="1" customWidth="1"/>
    <col min="11" max="11" width="20.28515625" style="7" bestFit="1" customWidth="1"/>
    <col min="12" max="12" width="19.28515625" style="7" bestFit="1" customWidth="1"/>
    <col min="13" max="16384" width="11.42578125" style="7"/>
  </cols>
  <sheetData>
    <row r="1" spans="2:12" ht="24" customHeight="1" x14ac:dyDescent="0.25">
      <c r="B1" s="32"/>
      <c r="C1" s="33"/>
      <c r="D1" s="33"/>
      <c r="E1" s="33"/>
      <c r="F1" s="33"/>
      <c r="G1" s="34"/>
    </row>
    <row r="2" spans="2:12" ht="27" customHeight="1" x14ac:dyDescent="0.25">
      <c r="B2" s="35"/>
      <c r="C2" s="36"/>
      <c r="D2" s="36"/>
      <c r="E2" s="36"/>
      <c r="F2" s="36"/>
      <c r="G2" s="37"/>
    </row>
    <row r="3" spans="2:12" ht="18" customHeight="1" x14ac:dyDescent="0.25">
      <c r="B3" s="35"/>
      <c r="C3" s="36"/>
      <c r="D3" s="36"/>
      <c r="E3" s="36"/>
      <c r="F3" s="36"/>
      <c r="G3" s="37"/>
    </row>
    <row r="4" spans="2:12" ht="27" customHeight="1" x14ac:dyDescent="0.25">
      <c r="B4" s="38" t="s">
        <v>12</v>
      </c>
      <c r="C4" s="39"/>
      <c r="D4" s="39"/>
      <c r="E4" s="39"/>
      <c r="F4" s="39"/>
      <c r="G4" s="40"/>
    </row>
    <row r="5" spans="2:12" ht="15.75" x14ac:dyDescent="0.25">
      <c r="B5" s="38" t="s">
        <v>11</v>
      </c>
      <c r="C5" s="39"/>
      <c r="D5" s="39"/>
      <c r="E5" s="39"/>
      <c r="F5" s="39"/>
      <c r="G5" s="40"/>
    </row>
    <row r="6" spans="2:12" ht="63.75" customHeight="1" x14ac:dyDescent="0.3">
      <c r="B6" s="41" t="s">
        <v>14</v>
      </c>
      <c r="C6" s="42"/>
      <c r="D6" s="42"/>
      <c r="E6" s="42"/>
      <c r="F6" s="42"/>
      <c r="G6" s="43"/>
    </row>
    <row r="7" spans="2:12" ht="18.75" x14ac:dyDescent="0.3">
      <c r="B7" s="21" t="s">
        <v>15</v>
      </c>
      <c r="C7" s="22"/>
      <c r="D7" s="22"/>
      <c r="E7" s="22"/>
      <c r="F7" s="23"/>
      <c r="G7" s="24"/>
    </row>
    <row r="8" spans="2:12" ht="7.5" customHeight="1" thickBot="1" x14ac:dyDescent="0.35">
      <c r="B8" s="25"/>
      <c r="C8" s="22"/>
      <c r="D8" s="22"/>
      <c r="E8" s="22"/>
      <c r="F8" s="22"/>
      <c r="G8" s="26"/>
    </row>
    <row r="9" spans="2:12" ht="15.75" customHeight="1" x14ac:dyDescent="0.25">
      <c r="B9" s="28" t="s">
        <v>10</v>
      </c>
      <c r="C9" s="44" t="s">
        <v>20</v>
      </c>
      <c r="D9" s="15" t="s">
        <v>9</v>
      </c>
      <c r="E9" s="30" t="s">
        <v>8</v>
      </c>
      <c r="F9" s="31"/>
      <c r="G9" s="16" t="s">
        <v>13</v>
      </c>
    </row>
    <row r="10" spans="2:12" ht="29.25" customHeight="1" x14ac:dyDescent="0.25">
      <c r="B10" s="29"/>
      <c r="C10" s="45"/>
      <c r="D10" s="17" t="s">
        <v>7</v>
      </c>
      <c r="E10" s="18" t="s">
        <v>6</v>
      </c>
      <c r="F10" s="19" t="s">
        <v>5</v>
      </c>
      <c r="G10" s="20" t="s">
        <v>4</v>
      </c>
    </row>
    <row r="11" spans="2:12" x14ac:dyDescent="0.25">
      <c r="B11" s="12">
        <v>2017</v>
      </c>
      <c r="C11" s="10"/>
      <c r="D11" s="13">
        <v>10000000000</v>
      </c>
      <c r="E11" s="13">
        <v>3600000000</v>
      </c>
      <c r="F11" s="13">
        <v>10000000000</v>
      </c>
      <c r="G11" s="13">
        <v>3600000000</v>
      </c>
      <c r="I11" s="46"/>
      <c r="J11" s="46"/>
      <c r="K11" s="46"/>
      <c r="L11" s="46"/>
    </row>
    <row r="12" spans="2:12" x14ac:dyDescent="0.25">
      <c r="B12" s="12">
        <v>2018</v>
      </c>
      <c r="C12" s="10">
        <v>4.09</v>
      </c>
      <c r="D12" s="13">
        <f>ROUNDUP(D11*(1+($C12/100)),-6)</f>
        <v>10409000000</v>
      </c>
      <c r="E12" s="13">
        <f t="shared" ref="E12:G12" si="0">ROUNDUP(E11*(1+($C12/100)),-6)</f>
        <v>3748000000</v>
      </c>
      <c r="F12" s="13">
        <f t="shared" si="0"/>
        <v>10409000000</v>
      </c>
      <c r="G12" s="13">
        <f t="shared" si="0"/>
        <v>3748000000</v>
      </c>
      <c r="I12" s="46"/>
      <c r="J12" s="46"/>
      <c r="K12" s="46"/>
      <c r="L12" s="46"/>
    </row>
    <row r="13" spans="2:12" x14ac:dyDescent="0.25">
      <c r="B13" s="12">
        <v>2019</v>
      </c>
      <c r="C13" s="10">
        <v>3.18</v>
      </c>
      <c r="D13" s="13">
        <f t="shared" ref="D13:D18" si="1">ROUNDUP(D12*(1+($C13/100)),-6)</f>
        <v>10741000000</v>
      </c>
      <c r="E13" s="13">
        <f t="shared" ref="E13:E18" si="2">ROUNDUP(E12*(1+($C13/100)),-6)</f>
        <v>3868000000</v>
      </c>
      <c r="F13" s="13">
        <f t="shared" ref="F13:F18" si="3">ROUNDUP(F12*(1+($C13/100)),-6)</f>
        <v>10741000000</v>
      </c>
      <c r="G13" s="13">
        <f t="shared" ref="G13:G18" si="4">ROUNDUP(G12*(1+($C13/100)),-6)</f>
        <v>3868000000</v>
      </c>
      <c r="I13" s="46"/>
      <c r="J13" s="46"/>
      <c r="K13" s="46"/>
      <c r="L13" s="46"/>
    </row>
    <row r="14" spans="2:12" x14ac:dyDescent="0.25">
      <c r="B14" s="12">
        <v>2020</v>
      </c>
      <c r="C14" s="14">
        <v>3.8</v>
      </c>
      <c r="D14" s="13">
        <f t="shared" si="1"/>
        <v>11150000000</v>
      </c>
      <c r="E14" s="13">
        <f t="shared" si="2"/>
        <v>4015000000</v>
      </c>
      <c r="F14" s="13">
        <f t="shared" si="3"/>
        <v>11150000000</v>
      </c>
      <c r="G14" s="13">
        <f t="shared" si="4"/>
        <v>4015000000</v>
      </c>
      <c r="I14" s="46"/>
      <c r="J14" s="46"/>
      <c r="K14" s="46"/>
      <c r="L14" s="46"/>
    </row>
    <row r="15" spans="2:12" x14ac:dyDescent="0.25">
      <c r="B15" s="12">
        <v>2021</v>
      </c>
      <c r="C15" s="11">
        <v>1.61</v>
      </c>
      <c r="D15" s="13">
        <f t="shared" si="1"/>
        <v>11330000000</v>
      </c>
      <c r="E15" s="13">
        <f t="shared" si="2"/>
        <v>4080000000</v>
      </c>
      <c r="F15" s="13">
        <f t="shared" si="3"/>
        <v>11330000000</v>
      </c>
      <c r="G15" s="13">
        <f t="shared" si="4"/>
        <v>4080000000</v>
      </c>
      <c r="I15" s="46"/>
      <c r="J15" s="46"/>
      <c r="K15" s="46"/>
      <c r="L15" s="46"/>
    </row>
    <row r="16" spans="2:12" x14ac:dyDescent="0.25">
      <c r="B16" s="12">
        <v>2022</v>
      </c>
      <c r="C16" s="11">
        <v>5.62</v>
      </c>
      <c r="D16" s="13">
        <f t="shared" si="1"/>
        <v>11967000000</v>
      </c>
      <c r="E16" s="13">
        <f t="shared" si="2"/>
        <v>4310000000</v>
      </c>
      <c r="F16" s="13">
        <f t="shared" si="3"/>
        <v>11967000000</v>
      </c>
      <c r="G16" s="13">
        <f t="shared" si="4"/>
        <v>4310000000</v>
      </c>
      <c r="I16" s="46"/>
      <c r="J16" s="46"/>
      <c r="K16" s="46"/>
      <c r="L16" s="46"/>
    </row>
    <row r="17" spans="2:12" x14ac:dyDescent="0.25">
      <c r="B17" s="12">
        <v>2023</v>
      </c>
      <c r="C17" s="11">
        <v>13.12</v>
      </c>
      <c r="D17" s="13">
        <f t="shared" si="1"/>
        <v>13538000000</v>
      </c>
      <c r="E17" s="13">
        <f t="shared" si="2"/>
        <v>4876000000</v>
      </c>
      <c r="F17" s="13">
        <f t="shared" si="3"/>
        <v>13538000000</v>
      </c>
      <c r="G17" s="13">
        <f t="shared" si="4"/>
        <v>4876000000</v>
      </c>
      <c r="I17" s="46"/>
      <c r="J17" s="46"/>
      <c r="K17" s="46"/>
      <c r="L17" s="46"/>
    </row>
    <row r="18" spans="2:12" x14ac:dyDescent="0.25">
      <c r="B18" s="12">
        <v>2024</v>
      </c>
      <c r="C18" s="11">
        <v>9.2799999999999994</v>
      </c>
      <c r="D18" s="13">
        <f t="shared" si="1"/>
        <v>14795000000</v>
      </c>
      <c r="E18" s="13">
        <f t="shared" si="2"/>
        <v>5329000000</v>
      </c>
      <c r="F18" s="13">
        <f t="shared" si="3"/>
        <v>14795000000</v>
      </c>
      <c r="G18" s="13">
        <f t="shared" si="4"/>
        <v>5329000000</v>
      </c>
      <c r="I18" s="46"/>
      <c r="J18" s="46"/>
      <c r="K18" s="46"/>
      <c r="L18" s="46"/>
    </row>
    <row r="19" spans="2:12" x14ac:dyDescent="0.25">
      <c r="B19" s="9" t="s">
        <v>3</v>
      </c>
    </row>
    <row r="20" spans="2:12" x14ac:dyDescent="0.25">
      <c r="B20" s="9"/>
    </row>
    <row r="21" spans="2:12" x14ac:dyDescent="0.25">
      <c r="B21" s="27" t="s">
        <v>16</v>
      </c>
      <c r="D21" s="8"/>
      <c r="E21" s="8"/>
      <c r="F21" s="8"/>
    </row>
    <row r="22" spans="2:12" x14ac:dyDescent="0.25">
      <c r="B22" s="27" t="s">
        <v>18</v>
      </c>
      <c r="D22" s="8"/>
      <c r="E22" s="8"/>
      <c r="F22" s="8"/>
    </row>
    <row r="23" spans="2:12" x14ac:dyDescent="0.25">
      <c r="B23" s="27" t="s">
        <v>17</v>
      </c>
      <c r="D23" s="8"/>
      <c r="E23" s="8"/>
      <c r="F23" s="8"/>
    </row>
    <row r="24" spans="2:12" x14ac:dyDescent="0.25">
      <c r="C24"/>
      <c r="D24"/>
      <c r="E24"/>
      <c r="F24"/>
      <c r="G24"/>
    </row>
    <row r="25" spans="2:12" x14ac:dyDescent="0.25">
      <c r="B25"/>
      <c r="C25"/>
      <c r="D25"/>
      <c r="E25"/>
      <c r="F25"/>
      <c r="G25"/>
    </row>
    <row r="26" spans="2:12" x14ac:dyDescent="0.25">
      <c r="B26"/>
      <c r="C26"/>
      <c r="D26"/>
      <c r="E26"/>
      <c r="F26"/>
      <c r="G26"/>
    </row>
    <row r="27" spans="2:12" x14ac:dyDescent="0.25">
      <c r="B27"/>
      <c r="C27"/>
      <c r="D27"/>
      <c r="E27"/>
      <c r="F27"/>
      <c r="G27"/>
    </row>
    <row r="28" spans="2:12" x14ac:dyDescent="0.25">
      <c r="B28"/>
      <c r="C28"/>
      <c r="D28"/>
      <c r="E28"/>
      <c r="F28"/>
      <c r="G28"/>
    </row>
    <row r="29" spans="2:12" x14ac:dyDescent="0.25">
      <c r="B29"/>
      <c r="C29"/>
      <c r="D29"/>
      <c r="E29"/>
      <c r="F29"/>
      <c r="G29"/>
    </row>
    <row r="30" spans="2:12" x14ac:dyDescent="0.25">
      <c r="B30"/>
      <c r="C30"/>
      <c r="D30"/>
      <c r="E30"/>
      <c r="F30"/>
      <c r="G30"/>
    </row>
    <row r="31" spans="2:12" x14ac:dyDescent="0.25">
      <c r="B31"/>
      <c r="C31"/>
      <c r="D31"/>
      <c r="E31"/>
      <c r="F31"/>
      <c r="G31"/>
    </row>
    <row r="32" spans="2:12" x14ac:dyDescent="0.25">
      <c r="B32"/>
      <c r="C32"/>
      <c r="D32"/>
      <c r="E32"/>
      <c r="F32"/>
      <c r="G32"/>
    </row>
    <row r="33" spans="2:7" x14ac:dyDescent="0.25">
      <c r="B33"/>
      <c r="C33"/>
      <c r="D33"/>
      <c r="E33"/>
      <c r="F33"/>
      <c r="G33"/>
    </row>
    <row r="34" spans="2:7" x14ac:dyDescent="0.25">
      <c r="B34"/>
      <c r="C34"/>
      <c r="D34"/>
      <c r="E34"/>
      <c r="F34"/>
      <c r="G34"/>
    </row>
  </sheetData>
  <mergeCells count="9">
    <mergeCell ref="B9:B10"/>
    <mergeCell ref="C9:C10"/>
    <mergeCell ref="E9:F9"/>
    <mergeCell ref="B1:G1"/>
    <mergeCell ref="B2:G2"/>
    <mergeCell ref="B3:G3"/>
    <mergeCell ref="B4:G4"/>
    <mergeCell ref="B5:G5"/>
    <mergeCell ref="B6:G6"/>
  </mergeCells>
  <printOptions horizontalCentered="1"/>
  <pageMargins left="0" right="0" top="0.74803149606299213" bottom="0.74803149606299213"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sheetPr>
  <dimension ref="B2:C75"/>
  <sheetViews>
    <sheetView workbookViewId="0">
      <pane ySplit="4" topLeftCell="A50" activePane="bottomLeft" state="frozen"/>
      <selection pane="bottomLeft" activeCell="B76" sqref="B76"/>
    </sheetView>
  </sheetViews>
  <sheetFormatPr baseColWidth="10" defaultRowHeight="15" x14ac:dyDescent="0.25"/>
  <cols>
    <col min="1" max="1" width="1.7109375" customWidth="1"/>
    <col min="2" max="2" width="14.5703125" style="1" customWidth="1"/>
    <col min="3" max="3" width="18.42578125" customWidth="1"/>
  </cols>
  <sheetData>
    <row r="2" spans="2:3" ht="18.75" x14ac:dyDescent="0.3">
      <c r="B2" s="6" t="s">
        <v>19</v>
      </c>
    </row>
    <row r="4" spans="2:3" x14ac:dyDescent="0.25">
      <c r="B4" s="2" t="s">
        <v>1</v>
      </c>
      <c r="C4" s="2" t="s">
        <v>0</v>
      </c>
    </row>
    <row r="5" spans="2:3" x14ac:dyDescent="0.25">
      <c r="B5" s="3">
        <v>1955</v>
      </c>
      <c r="C5" s="4">
        <v>2.0299999999999999E-2</v>
      </c>
    </row>
    <row r="6" spans="2:3" x14ac:dyDescent="0.25">
      <c r="B6" s="5">
        <v>1956</v>
      </c>
      <c r="C6" s="4">
        <v>7.9100000000000004E-2</v>
      </c>
    </row>
    <row r="7" spans="2:3" x14ac:dyDescent="0.25">
      <c r="B7" s="5">
        <v>1957</v>
      </c>
      <c r="C7" s="4">
        <v>0.2069</v>
      </c>
    </row>
    <row r="8" spans="2:3" x14ac:dyDescent="0.25">
      <c r="B8" s="5">
        <v>1958</v>
      </c>
      <c r="C8" s="4">
        <v>7.980000000000001E-2</v>
      </c>
    </row>
    <row r="9" spans="2:3" x14ac:dyDescent="0.25">
      <c r="B9" s="5">
        <v>1959</v>
      </c>
      <c r="C9" s="4">
        <v>7.8100000000000003E-2</v>
      </c>
    </row>
    <row r="10" spans="2:3" x14ac:dyDescent="0.25">
      <c r="B10" s="5">
        <v>1960</v>
      </c>
      <c r="C10" s="4">
        <v>7.3499999999999996E-2</v>
      </c>
    </row>
    <row r="11" spans="2:3" x14ac:dyDescent="0.25">
      <c r="B11" s="5">
        <v>1961</v>
      </c>
      <c r="C11" s="4">
        <v>5.74E-2</v>
      </c>
    </row>
    <row r="12" spans="2:3" x14ac:dyDescent="0.25">
      <c r="B12" s="5">
        <v>1962</v>
      </c>
      <c r="C12" s="4">
        <v>6.3E-2</v>
      </c>
    </row>
    <row r="13" spans="2:3" x14ac:dyDescent="0.25">
      <c r="B13" s="5">
        <v>1963</v>
      </c>
      <c r="C13" s="4">
        <v>0.33600000000000002</v>
      </c>
    </row>
    <row r="14" spans="2:3" x14ac:dyDescent="0.25">
      <c r="B14" s="5">
        <v>1964</v>
      </c>
      <c r="C14" s="4">
        <v>8.8000000000000009E-2</v>
      </c>
    </row>
    <row r="15" spans="2:3" x14ac:dyDescent="0.25">
      <c r="B15" s="5">
        <v>1965</v>
      </c>
      <c r="C15" s="4">
        <v>0.1444</v>
      </c>
    </row>
    <row r="16" spans="2:3" x14ac:dyDescent="0.25">
      <c r="B16" s="5">
        <v>1966</v>
      </c>
      <c r="C16" s="4">
        <v>0.12859999999999999</v>
      </c>
    </row>
    <row r="17" spans="2:3" x14ac:dyDescent="0.25">
      <c r="B17" s="5">
        <v>1967</v>
      </c>
      <c r="C17" s="4">
        <v>7.17E-2</v>
      </c>
    </row>
    <row r="18" spans="2:3" x14ac:dyDescent="0.25">
      <c r="B18" s="5">
        <v>1968</v>
      </c>
      <c r="C18" s="4">
        <v>6.5099999999999991E-2</v>
      </c>
    </row>
    <row r="19" spans="2:3" x14ac:dyDescent="0.25">
      <c r="B19" s="5">
        <v>1969</v>
      </c>
      <c r="C19" s="4">
        <v>8.6300000000000002E-2</v>
      </c>
    </row>
    <row r="20" spans="2:3" x14ac:dyDescent="0.25">
      <c r="B20" s="5">
        <v>1970</v>
      </c>
      <c r="C20" s="4">
        <v>6.5799999999999997E-2</v>
      </c>
    </row>
    <row r="21" spans="2:3" x14ac:dyDescent="0.25">
      <c r="B21" s="5">
        <v>1971</v>
      </c>
      <c r="C21" s="4">
        <v>0.14029999999999998</v>
      </c>
    </row>
    <row r="22" spans="2:3" x14ac:dyDescent="0.25">
      <c r="B22" s="5">
        <v>1972</v>
      </c>
      <c r="C22" s="4">
        <v>0.1399</v>
      </c>
    </row>
    <row r="23" spans="2:3" x14ac:dyDescent="0.25">
      <c r="B23" s="5">
        <v>1973</v>
      </c>
      <c r="C23" s="4">
        <v>0.24079999999999999</v>
      </c>
    </row>
    <row r="24" spans="2:3" x14ac:dyDescent="0.25">
      <c r="B24" s="5">
        <v>1974</v>
      </c>
      <c r="C24" s="4">
        <v>0.26350000000000001</v>
      </c>
    </row>
    <row r="25" spans="2:3" x14ac:dyDescent="0.25">
      <c r="B25" s="5">
        <v>1975</v>
      </c>
      <c r="C25" s="4">
        <v>0.1777</v>
      </c>
    </row>
    <row r="26" spans="2:3" x14ac:dyDescent="0.25">
      <c r="B26" s="5">
        <v>1976</v>
      </c>
      <c r="C26" s="4">
        <v>0.2576</v>
      </c>
    </row>
    <row r="27" spans="2:3" x14ac:dyDescent="0.25">
      <c r="B27" s="5">
        <v>1977</v>
      </c>
      <c r="C27" s="4">
        <v>0.28710000000000002</v>
      </c>
    </row>
    <row r="28" spans="2:3" x14ac:dyDescent="0.25">
      <c r="B28" s="5">
        <v>1978</v>
      </c>
      <c r="C28" s="4">
        <v>0.18420000000000003</v>
      </c>
    </row>
    <row r="29" spans="2:3" x14ac:dyDescent="0.25">
      <c r="B29" s="5">
        <v>1979</v>
      </c>
      <c r="C29" s="4">
        <v>0.28800000000000003</v>
      </c>
    </row>
    <row r="30" spans="2:3" x14ac:dyDescent="0.25">
      <c r="B30" s="5">
        <v>1980</v>
      </c>
      <c r="C30" s="4">
        <v>0.25850000000000001</v>
      </c>
    </row>
    <row r="31" spans="2:3" x14ac:dyDescent="0.25">
      <c r="B31" s="5">
        <v>1981</v>
      </c>
      <c r="C31" s="4">
        <v>0.2636</v>
      </c>
    </row>
    <row r="32" spans="2:3" x14ac:dyDescent="0.25">
      <c r="B32" s="5">
        <v>1982</v>
      </c>
      <c r="C32" s="4">
        <v>0.24030000000000001</v>
      </c>
    </row>
    <row r="33" spans="2:3" x14ac:dyDescent="0.25">
      <c r="B33" s="5">
        <v>1983</v>
      </c>
      <c r="C33" s="4">
        <v>0.16639999999999999</v>
      </c>
    </row>
    <row r="34" spans="2:3" x14ac:dyDescent="0.25">
      <c r="B34" s="5">
        <v>1984</v>
      </c>
      <c r="C34" s="4">
        <v>0.18280000000000002</v>
      </c>
    </row>
    <row r="35" spans="2:3" x14ac:dyDescent="0.25">
      <c r="B35" s="5">
        <v>1985</v>
      </c>
      <c r="C35" s="4">
        <v>0.22450000000000001</v>
      </c>
    </row>
    <row r="36" spans="2:3" x14ac:dyDescent="0.25">
      <c r="B36" s="5">
        <v>1986</v>
      </c>
      <c r="C36" s="4">
        <v>0.20949999999999999</v>
      </c>
    </row>
    <row r="37" spans="2:3" x14ac:dyDescent="0.25">
      <c r="B37" s="5">
        <v>1987</v>
      </c>
      <c r="C37" s="4">
        <v>0.2402</v>
      </c>
    </row>
    <row r="38" spans="2:3" x14ac:dyDescent="0.25">
      <c r="B38" s="5">
        <v>1988</v>
      </c>
      <c r="C38" s="4">
        <v>0.28120000000000001</v>
      </c>
    </row>
    <row r="39" spans="2:3" x14ac:dyDescent="0.25">
      <c r="B39" s="5">
        <v>1989</v>
      </c>
      <c r="C39" s="4">
        <v>0.26119999999999999</v>
      </c>
    </row>
    <row r="40" spans="2:3" x14ac:dyDescent="0.25">
      <c r="B40" s="5">
        <v>1990</v>
      </c>
      <c r="C40" s="4">
        <v>0.3236</v>
      </c>
    </row>
    <row r="41" spans="2:3" x14ac:dyDescent="0.25">
      <c r="B41" s="5">
        <v>1991</v>
      </c>
      <c r="C41" s="4">
        <v>0.26819999999999999</v>
      </c>
    </row>
    <row r="42" spans="2:3" x14ac:dyDescent="0.25">
      <c r="B42" s="5">
        <v>1992</v>
      </c>
      <c r="C42" s="4">
        <v>0.25129999999999997</v>
      </c>
    </row>
    <row r="43" spans="2:3" x14ac:dyDescent="0.25">
      <c r="B43" s="5">
        <v>1993</v>
      </c>
      <c r="C43" s="4">
        <v>0.22600000000000001</v>
      </c>
    </row>
    <row r="44" spans="2:3" x14ac:dyDescent="0.25">
      <c r="B44" s="5">
        <v>1994</v>
      </c>
      <c r="C44" s="4">
        <v>0.22589999999999999</v>
      </c>
    </row>
    <row r="45" spans="2:3" x14ac:dyDescent="0.25">
      <c r="B45" s="5">
        <v>1995</v>
      </c>
      <c r="C45" s="4">
        <v>0.1946</v>
      </c>
    </row>
    <row r="46" spans="2:3" x14ac:dyDescent="0.25">
      <c r="B46" s="5">
        <v>1996</v>
      </c>
      <c r="C46" s="4">
        <v>0.21629999999999999</v>
      </c>
    </row>
    <row r="47" spans="2:3" x14ac:dyDescent="0.25">
      <c r="B47" s="5">
        <v>1997</v>
      </c>
      <c r="C47" s="4">
        <v>0.17679999999999998</v>
      </c>
    </row>
    <row r="48" spans="2:3" x14ac:dyDescent="0.25">
      <c r="B48" s="5">
        <v>1998</v>
      </c>
      <c r="C48" s="4">
        <v>0.16699999999999998</v>
      </c>
    </row>
    <row r="49" spans="2:3" x14ac:dyDescent="0.25">
      <c r="B49" s="5">
        <v>1999</v>
      </c>
      <c r="C49" s="4">
        <v>9.2300000000000007E-2</v>
      </c>
    </row>
    <row r="50" spans="2:3" x14ac:dyDescent="0.25">
      <c r="B50" s="5">
        <v>2000</v>
      </c>
      <c r="C50" s="4">
        <v>8.7499999999999994E-2</v>
      </c>
    </row>
    <row r="51" spans="2:3" x14ac:dyDescent="0.25">
      <c r="B51" s="5">
        <v>2001</v>
      </c>
      <c r="C51" s="4">
        <v>7.6499999999999999E-2</v>
      </c>
    </row>
    <row r="52" spans="2:3" x14ac:dyDescent="0.25">
      <c r="B52" s="5">
        <v>2002</v>
      </c>
      <c r="C52" s="4">
        <v>6.9900000000000004E-2</v>
      </c>
    </row>
    <row r="53" spans="2:3" x14ac:dyDescent="0.25">
      <c r="B53" s="5">
        <v>2003</v>
      </c>
      <c r="C53" s="4">
        <v>6.4899999999999999E-2</v>
      </c>
    </row>
    <row r="54" spans="2:3" x14ac:dyDescent="0.25">
      <c r="B54" s="5">
        <v>2004</v>
      </c>
      <c r="C54" s="4">
        <v>5.5E-2</v>
      </c>
    </row>
    <row r="55" spans="2:3" x14ac:dyDescent="0.25">
      <c r="B55" s="5">
        <v>2005</v>
      </c>
      <c r="C55" s="4">
        <v>4.8499999999999995E-2</v>
      </c>
    </row>
    <row r="56" spans="2:3" x14ac:dyDescent="0.25">
      <c r="B56" s="5">
        <v>2006</v>
      </c>
      <c r="C56" s="4">
        <v>4.4800000000000006E-2</v>
      </c>
    </row>
    <row r="57" spans="2:3" x14ac:dyDescent="0.25">
      <c r="B57" s="5">
        <v>2007</v>
      </c>
      <c r="C57" s="4">
        <v>5.6900000000000006E-2</v>
      </c>
    </row>
    <row r="58" spans="2:3" x14ac:dyDescent="0.25">
      <c r="B58" s="5">
        <v>2008</v>
      </c>
      <c r="C58" s="4">
        <v>7.6700000000000004E-2</v>
      </c>
    </row>
    <row r="59" spans="2:3" x14ac:dyDescent="0.25">
      <c r="B59" s="5">
        <v>2009</v>
      </c>
      <c r="C59" s="4">
        <v>0.02</v>
      </c>
    </row>
    <row r="60" spans="2:3" x14ac:dyDescent="0.25">
      <c r="B60" s="5">
        <v>2010</v>
      </c>
      <c r="C60" s="4">
        <v>3.1699999999999999E-2</v>
      </c>
    </row>
    <row r="61" spans="2:3" x14ac:dyDescent="0.25">
      <c r="B61" s="5">
        <v>2011</v>
      </c>
      <c r="C61" s="4">
        <v>3.73E-2</v>
      </c>
    </row>
    <row r="62" spans="2:3" x14ac:dyDescent="0.25">
      <c r="B62" s="5">
        <v>2012</v>
      </c>
      <c r="C62" s="4">
        <v>2.4399999999999998E-2</v>
      </c>
    </row>
    <row r="63" spans="2:3" x14ac:dyDescent="0.25">
      <c r="B63" s="5">
        <v>2013</v>
      </c>
      <c r="C63" s="4">
        <v>1.9400000000000001E-2</v>
      </c>
    </row>
    <row r="64" spans="2:3" x14ac:dyDescent="0.25">
      <c r="B64" s="5">
        <v>2014</v>
      </c>
      <c r="C64" s="4">
        <v>3.6600000000000001E-2</v>
      </c>
    </row>
    <row r="65" spans="2:3" x14ac:dyDescent="0.25">
      <c r="B65" s="5">
        <v>2015</v>
      </c>
      <c r="C65" s="4">
        <v>6.7699999999999996E-2</v>
      </c>
    </row>
    <row r="66" spans="2:3" x14ac:dyDescent="0.25">
      <c r="B66" s="5">
        <v>2016</v>
      </c>
      <c r="C66" s="4">
        <v>5.7500000000000002E-2</v>
      </c>
    </row>
    <row r="67" spans="2:3" x14ac:dyDescent="0.25">
      <c r="B67" s="5">
        <v>2017</v>
      </c>
      <c r="C67" s="4">
        <v>4.0899999999999999E-2</v>
      </c>
    </row>
    <row r="68" spans="2:3" x14ac:dyDescent="0.25">
      <c r="B68" s="5">
        <v>2018</v>
      </c>
      <c r="C68" s="4">
        <v>3.1800000000000002E-2</v>
      </c>
    </row>
    <row r="69" spans="2:3" x14ac:dyDescent="0.25">
      <c r="B69" s="5">
        <v>2019</v>
      </c>
      <c r="C69" s="4">
        <v>3.7999999999999999E-2</v>
      </c>
    </row>
    <row r="70" spans="2:3" x14ac:dyDescent="0.25">
      <c r="B70" s="5">
        <v>2020</v>
      </c>
      <c r="C70" s="4">
        <v>1.61E-2</v>
      </c>
    </row>
    <row r="71" spans="2:3" x14ac:dyDescent="0.25">
      <c r="B71" s="5">
        <v>2021</v>
      </c>
      <c r="C71" s="4">
        <v>5.62E-2</v>
      </c>
    </row>
    <row r="72" spans="2:3" x14ac:dyDescent="0.25">
      <c r="B72" s="5">
        <v>2022</v>
      </c>
      <c r="C72" s="4">
        <v>0.13120000000000001</v>
      </c>
    </row>
    <row r="73" spans="2:3" x14ac:dyDescent="0.25">
      <c r="B73" s="5">
        <v>2023</v>
      </c>
      <c r="C73" s="4">
        <v>9.2799999999999994E-2</v>
      </c>
    </row>
    <row r="75" spans="2:3" x14ac:dyDescent="0.25">
      <c r="B75" s="1" t="s">
        <v>2</v>
      </c>
    </row>
  </sheetData>
  <pageMargins left="0.7" right="0.7" top="0.75" bottom="0.75" header="0.3" footer="0.3"/>
  <pageSetup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Actualizacion Categorias Fondos</vt:lpstr>
      <vt:lpstr>DANE IPC 1955 A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Dussan</dc:creator>
  <cp:lastModifiedBy>GAD</cp:lastModifiedBy>
  <cp:lastPrinted>2024-02-16T17:39:25Z</cp:lastPrinted>
  <dcterms:created xsi:type="dcterms:W3CDTF">2021-10-15T19:57:44Z</dcterms:created>
  <dcterms:modified xsi:type="dcterms:W3CDTF">2025-03-21T23:14:35Z</dcterms:modified>
</cp:coreProperties>
</file>