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nick_\Documents\Supersolidaria\02_08_2020\"/>
    </mc:Choice>
  </mc:AlternateContent>
  <xr:revisionPtr revIDLastSave="0" documentId="13_ncr:1_{2A2A4DDA-6338-4D99-BBF8-9BE49F02D201}" xr6:coauthVersionLast="45" xr6:coauthVersionMax="45" xr10:uidLastSave="{00000000-0000-0000-0000-000000000000}"/>
  <bookViews>
    <workbookView xWindow="-120" yWindow="-120" windowWidth="29040" windowHeight="15840" xr2:uid="{00000000-000D-0000-FFFF-FFFF00000000}"/>
  </bookViews>
  <sheets>
    <sheet name="Consolidado PA" sheetId="2" r:id="rId1"/>
  </sheets>
  <definedNames>
    <definedName name="_xlnm._FilterDatabase" localSheetId="0" hidden="1">'Consolidado PA'!$A$6:$S$67</definedName>
    <definedName name="_xlnm.Print_Area" localSheetId="0">'Consolidado PA'!$A$1:$S$73</definedName>
    <definedName name="_xlnm.Print_Titles" localSheetId="0">'Consolidado PA'!$2:$6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6" i="2" l="1"/>
  <c r="R59" i="2"/>
  <c r="R55" i="2"/>
  <c r="R51" i="2"/>
  <c r="R47" i="2"/>
  <c r="R42" i="2"/>
  <c r="R36" i="2"/>
  <c r="R67" i="2" s="1"/>
</calcChain>
</file>

<file path=xl/sharedStrings.xml><?xml version="1.0" encoding="utf-8"?>
<sst xmlns="http://schemas.openxmlformats.org/spreadsheetml/2006/main" count="775" uniqueCount="334">
  <si>
    <t>1.1 Diseñar un modelo de supervisión de la economía solidaria prospectivo, basado en la gestión de riesgos.</t>
  </si>
  <si>
    <t>Oficina Asesora de Planeación y Sistemas</t>
  </si>
  <si>
    <t>1.2 Regular el modelo de supervisión diseñado para las organizaciones del sector e implantarlo.</t>
  </si>
  <si>
    <t>1.3 Desarrollar o adaptar herramientas de analítica para la generación de alertas tempranas o preventivas.</t>
  </si>
  <si>
    <t>1.4 Verificar la gestión de riesgos en las organizaciones del sector, acorde con el modelo de supervisión regulado.</t>
  </si>
  <si>
    <t xml:space="preserve">Desarrollar las investigaciones en curso para emitir la decisión que en derecho corresponda y/o dar inicio a las que soliciten los grupos internos de trabajo.
  </t>
  </si>
  <si>
    <t>Delegatura para la Supervisión del Ahorro y la Forma Asociativa Solidaria</t>
  </si>
  <si>
    <t xml:space="preserve">Delegatura para la Supervisión del Ahorro y la Forma Asociativa Solidaria </t>
  </si>
  <si>
    <t>Adelantar los trámites de autorización previa (Fusión, incorporación, transformación, escisión, apertura de oficinas y apertura de corresponsales) de las organizaciones vigiladas de Ahorro y Crédito que lo soliciten.</t>
  </si>
  <si>
    <t xml:space="preserve">Realizar controles de legalidad de constitución, asambleas y reformas estatutarias a organizaciones solidarias vigiladas de acuerdo a los tiempos establecidos en CBJ cuando lo soliciten.
</t>
  </si>
  <si>
    <t xml:space="preserve">Realizar el trámite de posesión de los directivos de las cooperativas de ahorro y crédito, y Multiactiva con sección de ahorro y crédito que sean solicitados por las organizaciones vigiladas, de acuerdo a los tiempos establecidos en CBJ </t>
  </si>
  <si>
    <t>Actos administrativos de trámite de posesión</t>
  </si>
  <si>
    <t>100% Actos de posesión tramitados</t>
  </si>
  <si>
    <t>2.1 Apropiar la gestión por procesos y proyectos, como modelo de operación ordinario en la entidad.</t>
  </si>
  <si>
    <t>Despacho</t>
  </si>
  <si>
    <t xml:space="preserve">Porcentaje de avance </t>
  </si>
  <si>
    <t>3. Fomentar y desarrollar capacidades y competencias para contar con un capital humano altamente calificado y motivado, que aporte a la transformación institucional y a la materialización de las líneas de acción que consoliden los cambios.</t>
  </si>
  <si>
    <t>3.3 Seleccionar el capital humano según las competencias y habilidades requeridas para el desarrollo de los procesos y proyectos definidos por la entidad.</t>
  </si>
  <si>
    <t xml:space="preserve">Expedir lineamientos dentro de los marcos regulatorios para las organizaciones solidarias en el marco de Buen Gobierno de conformidad con las instrucciones del Decreto 962 de 2018. </t>
  </si>
  <si>
    <t>Objetivo específico</t>
  </si>
  <si>
    <t>Actividades</t>
  </si>
  <si>
    <t>Producto</t>
  </si>
  <si>
    <t>Indicador</t>
  </si>
  <si>
    <t xml:space="preserve">Dependencia </t>
  </si>
  <si>
    <t>Fecha fin</t>
  </si>
  <si>
    <t xml:space="preserve">Funcionamiento </t>
  </si>
  <si>
    <t xml:space="preserve">Observaciones </t>
  </si>
  <si>
    <t xml:space="preserve">5.1 Gestión Documental </t>
  </si>
  <si>
    <t xml:space="preserve">Plan Estratégico Institucional </t>
  </si>
  <si>
    <t>Objetivo Estratégico</t>
  </si>
  <si>
    <t xml:space="preserve">Fecha inicio </t>
  </si>
  <si>
    <t xml:space="preserve"> </t>
  </si>
  <si>
    <t xml:space="preserve">Financiación </t>
  </si>
  <si>
    <t xml:space="preserve">Reporte de resultados </t>
  </si>
  <si>
    <t>Plan Estratégico Institucional 2019 - 2022</t>
  </si>
  <si>
    <t>Elaboró: Martha Nohemy Arevalo Martinez</t>
  </si>
  <si>
    <t>Revisó: Ligia Galvis Amaya</t>
  </si>
  <si>
    <t>Aprobó: Ligia Galvis Amaya</t>
  </si>
  <si>
    <t xml:space="preserve">Planes </t>
  </si>
  <si>
    <t>Integración MIPG</t>
  </si>
  <si>
    <t>% Cumplimiento acumulado</t>
  </si>
  <si>
    <t>Meta 2020</t>
  </si>
  <si>
    <t xml:space="preserve">DESPLIEGUE </t>
  </si>
  <si>
    <t xml:space="preserve">CORTE </t>
  </si>
  <si>
    <t xml:space="preserve">VIGENCIA </t>
  </si>
  <si>
    <t>1. Definir e implementar un modelo de supervisión basado en la  gestión de riesgos, prospectivo, participativo y efectivo, que redunde en la sostenibilidad y avance de la economía solidaria</t>
  </si>
  <si>
    <t xml:space="preserve">Revisar y actualizar la matriz de riesgos del sector. </t>
  </si>
  <si>
    <t>Matriz de riesgos del sector actualizada.</t>
  </si>
  <si>
    <t>80% de la matriz de riesgos del sector revisada y aprobada.</t>
  </si>
  <si>
    <t>Porcentaje de avance en la revisión y actualización de la matriz de riesgos del sector.</t>
  </si>
  <si>
    <t>Elaborar propuesta de política de supervisión.</t>
  </si>
  <si>
    <t>Propuesta de política de supervisión.</t>
  </si>
  <si>
    <t>80% Propuesta de política.</t>
  </si>
  <si>
    <t xml:space="preserve">Porcentaje de avance de la política de supervisión. </t>
  </si>
  <si>
    <t>Expedir marco regulatorio sobre riesgo operativo.</t>
  </si>
  <si>
    <t xml:space="preserve">Oficina Asesora Jurídica </t>
  </si>
  <si>
    <t>Circular Externa sobre riesgo operativo.</t>
  </si>
  <si>
    <t>100% circular expedida y publicada.</t>
  </si>
  <si>
    <t>Porcentaje de avance en la Circular externa sobre riesgo operativo.</t>
  </si>
  <si>
    <t>Expedir marco regulatorio sobre riesgo de mercado.</t>
  </si>
  <si>
    <t>Circular Externa sobre riesgo de mercado.</t>
  </si>
  <si>
    <t>80% circular revisada.</t>
  </si>
  <si>
    <t>Porcentaje de avance en la circular externa sobre riesgo de mercado.</t>
  </si>
  <si>
    <t>Expedir Circula Básica Contable y Financiera.</t>
  </si>
  <si>
    <t>Circular Básica Financiera y Contable.</t>
  </si>
  <si>
    <t>100% Circular Básica Contable y Financiera.</t>
  </si>
  <si>
    <t>Porcentaje de avance en la Circular Básica Financiera y Contable.</t>
  </si>
  <si>
    <t>Guía de Buen Gobierno.</t>
  </si>
  <si>
    <t xml:space="preserve">100% Guía de Buen Gobierno. </t>
  </si>
  <si>
    <t>Porcentaje de avance en la  Guía de Buen Gobierno.</t>
  </si>
  <si>
    <t>Expedición de la Circular Básica Jurídica.</t>
  </si>
  <si>
    <t>Circular Básica Jurídica.</t>
  </si>
  <si>
    <t>100% Circular Básica jurídica.</t>
  </si>
  <si>
    <t>Porcentaje de avance en la  Circular Básica Jurídica.</t>
  </si>
  <si>
    <t>Desarrollar herramientas que faciliten el desarrollo de las actividades de Supervisión por parte de las áreas misionales</t>
  </si>
  <si>
    <t>Tablero de control con indicadores gerenciales</t>
  </si>
  <si>
    <t>50% de la Herramienta  implementada.</t>
  </si>
  <si>
    <t>Porcentaje de avance en la implementación de la herramienta</t>
  </si>
  <si>
    <t>Entidades identificadas según riesgo.</t>
  </si>
  <si>
    <t>80% de las supervisión programada.</t>
  </si>
  <si>
    <t>No. de organizaciones verificadas/ No. de organizaciones programadas.</t>
  </si>
  <si>
    <t>80% de las supervisión programada</t>
  </si>
  <si>
    <t xml:space="preserve">Colaboradores </t>
  </si>
  <si>
    <t>Oficina Asesora de Planeación y Sistemas
Comité de supervisión Institucional.</t>
  </si>
  <si>
    <t xml:space="preserve"> Despacho 
Comité de Supervisión
Oficina Asesora Jurídica.</t>
  </si>
  <si>
    <t xml:space="preserve"> Delegatura para la Supervisión del Ahorro y la Forma Asociativa Solidaria 
Delegatura para la Supervisión de la Actividad Financiera en el Cooperativismo</t>
  </si>
  <si>
    <t xml:space="preserve">Intendencia y Grupos Internos de Trabajo de la Delegatura para la supervisión de la actividad financiera en el cooperativismo. </t>
  </si>
  <si>
    <t>Delegatura para la Supervisión de la Actividad Financiera en el Cooperativismo</t>
  </si>
  <si>
    <t>Intendencia y Grupos Internos de Trabajo de la Delegatura  la Supervisión de Ahorro y la Forma Asociativa Solidaria</t>
  </si>
  <si>
    <t xml:space="preserve">
Delegatura para la Supervisión de la Actividad Financiera en el Cooperativismo</t>
  </si>
  <si>
    <t>Intendencia y Grupos Internos de Trabajo de la Delegatura  la Supervisión de Ahorro y la Forma Asociativa Solidaria.</t>
  </si>
  <si>
    <t xml:space="preserve">Informes de actuaciones realizadas </t>
  </si>
  <si>
    <t>80% de las actuaciones solicitadas</t>
  </si>
  <si>
    <t>Porcentaje de avance en las actuaciones solicitadas</t>
  </si>
  <si>
    <t>Delegatura para la Supervisión del Ahorro y la Forma Asociativa Solidaria 
Delegatura para la Supervisión de la Actividad Financiera en el Cooperativismo</t>
  </si>
  <si>
    <t>Dimensiones</t>
  </si>
  <si>
    <t>Procesos</t>
  </si>
  <si>
    <t xml:space="preserve">Realizar supervisión insitu, según la matriz de riesgos y aplicando las guías del manual de supervisiónCooperativas de ahorro y crédito </t>
  </si>
  <si>
    <t>Realizar supervisión insitu, según la matriz de riesgos y aplicando las guías del manual de supervisión Organizaciones diferentes a fondos de empleados</t>
  </si>
  <si>
    <t xml:space="preserve">Realizar supervisión extra situ , según la matriz de riesgos y aplicado las guías del manual de supervisión Organizaciones diferentes a fondos de empleados </t>
  </si>
  <si>
    <t xml:space="preserve">Ítem </t>
  </si>
  <si>
    <t>Políticas</t>
  </si>
  <si>
    <t xml:space="preserve">Informes de trámites de autorización realizados </t>
  </si>
  <si>
    <t xml:space="preserve">80% de los trámites solicitados  </t>
  </si>
  <si>
    <t>Porcentaje de avance en el desarrollo de los trámites solicitados</t>
  </si>
  <si>
    <t>Adelantar los trámites de autorización previa (Fusión, incorporación, transformación, escisión) de las organizaciones vigiladas de aporte y crédito y fondos de empleados que lo soliciten</t>
  </si>
  <si>
    <t xml:space="preserve">Informes de controles de legalidad  realizados </t>
  </si>
  <si>
    <t xml:space="preserve">80% de los controles  solicitados  </t>
  </si>
  <si>
    <t xml:space="preserve">Porcentaje de avance en el desarrollo de controles solicitados </t>
  </si>
  <si>
    <t xml:space="preserve">Hacer seguimiento a los procesos de intervención forzosa administrativa e institutos de salvamento, de las organizaciones que se encuentren bajo estas medidas, a través de visitas de inspección o evaluaciones extra situ o de informes de gestión o informes del revisor. </t>
  </si>
  <si>
    <t xml:space="preserve">Informes de seguimientos </t>
  </si>
  <si>
    <t>80% de las acciones de seguimiento programadas</t>
  </si>
  <si>
    <t xml:space="preserve">Porcentaje de avance en los seguimientos programados </t>
  </si>
  <si>
    <t>Porcentaje de avance en los actos de posesión solicitados</t>
  </si>
  <si>
    <t xml:space="preserve">GESTIÓN PARA RESULTADOS EJE ESTRUCTURALMODELO DE GESTIÓN </t>
  </si>
  <si>
    <t xml:space="preserve">Operación </t>
  </si>
  <si>
    <t>2. Fortalecer la gestión por procesos, estandarizados e interdependientes, y por proyectos, para una prestación ágil, flexible y segura de servicios, mediante la mejora continua y la apropiación de las TIC.</t>
  </si>
  <si>
    <t xml:space="preserve">Revisar y actualizar los procesos definidos en el nuevo mapa </t>
  </si>
  <si>
    <t>Realizar actividades de divulgación y sensibilización de los procesos actualizados.</t>
  </si>
  <si>
    <t xml:space="preserve">Verificar y evaluar el grado de apropiación de los procesos. </t>
  </si>
  <si>
    <t>2.2 Definir, adoptar e implementar  herramientas de seguimiento y evaluación por resultados, respecto de los procesos y proyectos desarrollados por la entidad.</t>
  </si>
  <si>
    <t>Desarrollar una herramienta de seguimiento.</t>
  </si>
  <si>
    <t xml:space="preserve">Oficina Asesora  de Planeación y Sistemas </t>
  </si>
  <si>
    <t>Líderes de procesos.</t>
  </si>
  <si>
    <t>Dependencias de la entidad</t>
  </si>
  <si>
    <t>2.2Definir, adoptar e implementar  herramientas de seguimiento y evaluación por resultados, respecto de los procesos y proyectos desarrollados por la entidad.</t>
  </si>
  <si>
    <t xml:space="preserve">Realizar seguimiento al mejoramiento continuo de los procesos. </t>
  </si>
  <si>
    <t>Procesos y procedimientos documentados, actualizados y aprobados.</t>
  </si>
  <si>
    <t>100% de los documentos aprobados.</t>
  </si>
  <si>
    <t>Porcentaje de avance de los documentos aprobados.</t>
  </si>
  <si>
    <t>Informe sobre las actividades de sensibilización y su evaluación.</t>
  </si>
  <si>
    <t>100% Divulgación de procesos por los canales dispuestos por la entidad</t>
  </si>
  <si>
    <t>N° de campañas de divulgación realizadas/ N° de campañas de divulgación programadas*100</t>
  </si>
  <si>
    <t xml:space="preserve">Informe sobre el grado de apropiación de los procesos. </t>
  </si>
  <si>
    <t>100% del informe de apropiación.</t>
  </si>
  <si>
    <t>Porcentaje de avance del documento.</t>
  </si>
  <si>
    <t>Herramienta de seguimiento desarrollada e implementada.</t>
  </si>
  <si>
    <t>80% herramienta desarrollada e implementada.</t>
  </si>
  <si>
    <t>Porcentaje de avance en el desarrollo y la  implementación de herramienta.</t>
  </si>
  <si>
    <t>Informe de evaluación generado de los resultados del módulo de mejora e indicadores.</t>
  </si>
  <si>
    <t xml:space="preserve">100% del informe de resultados. </t>
  </si>
  <si>
    <t xml:space="preserve">Porcentaje de avance del documento </t>
  </si>
  <si>
    <t xml:space="preserve">Eje Estructural  - Gestión por procesos y proyectos </t>
  </si>
  <si>
    <t xml:space="preserve">Eje Estructural  - Modelo de Gestión </t>
  </si>
  <si>
    <t>3.1 Diseñar e implementar las estrategias definidas para la gestión del cambio y del conocimiento, actualizándolas en función de las dinámicas internas y externas que incidan en la entidad.</t>
  </si>
  <si>
    <t>Definir la estrategia de gestión del cambio.</t>
  </si>
  <si>
    <t xml:space="preserve">Secretaría General </t>
  </si>
  <si>
    <t xml:space="preserve">Líderes de procesos. </t>
  </si>
  <si>
    <t>Estrategia de gestión del cambio implementada.</t>
  </si>
  <si>
    <t xml:space="preserve">80% de la Estrategia implementada. </t>
  </si>
  <si>
    <t xml:space="preserve">Porcentaje de avance en la definición de estrategia de gestión del cambio implementada. </t>
  </si>
  <si>
    <t>Definir la estrategia de gestión del conocimiento.</t>
  </si>
  <si>
    <t>Estrategia de gestión del conocimiento implementada.</t>
  </si>
  <si>
    <t xml:space="preserve">Porcentaje de avance en la defunción e implementación de la estrategia de gestión del conocimiento. </t>
  </si>
  <si>
    <t>3,2 Definir e implementar el sistema de evaluación institucional y del capital humano de la entidad para enfocarlo a resultados</t>
  </si>
  <si>
    <t>Definir el sistema integral de evaluación institucional y de desempeño del capital humano.</t>
  </si>
  <si>
    <t>Despacho e intendentes de Delegatura Oficina Asesora de Planeación y Sistemas.</t>
  </si>
  <si>
    <t>Sistema integral de evaluación institucional y de desempeño del capital humano definido</t>
  </si>
  <si>
    <t>80% Sistema integral de evaluación institucional y de desempeño del capital humano definido</t>
  </si>
  <si>
    <t>Porcentaje de avance en la definición del sistema integral de evaluación institucional</t>
  </si>
  <si>
    <t>Definir el sistema para evaluación por  competencias para la selección del capital humano.</t>
  </si>
  <si>
    <t>Despacho e intendentes de Delegatura Oficina Asesora de Planeación y Sistemas</t>
  </si>
  <si>
    <t>Eje Estratégico - Capital Humano Competente</t>
  </si>
  <si>
    <t>4. Fomentar el uso con-creador de los datos para la producción continua de información y conocimiento, que faciliten la toma de decisiones y el
liderazgo sectorial.</t>
  </si>
  <si>
    <t>4.1 Diseñar, formular e implementar una política interna y un sistema integrado para asegurar la gobernanza del dato y la información, su suficiencia, consistencia e integridad.</t>
  </si>
  <si>
    <t>Elaborar una política  para
la gobernanza del dato y la información.</t>
  </si>
  <si>
    <t>4.2 Revisar y reestructurar los procesos de gestión del dato y la información, para facilitar la producción de conocimiento e información de valor agregado de uso de interno y del sector.</t>
  </si>
  <si>
    <t>Establecer una política de calidad de datos.</t>
  </si>
  <si>
    <t>4.3 Diseñar e implementar un registro único, continuamente actualizado, de las
organizaciones objeto de supervisión por parte de la entidad</t>
  </si>
  <si>
    <t>Depurar y consolidar el registro adminisrtativo único de entidades solidarias sujetas a supervisión.</t>
  </si>
  <si>
    <t xml:space="preserve">Oficina Asesora de Planeación y Sistemas. </t>
  </si>
  <si>
    <t xml:space="preserve">Intendencia de la Delegatura  la Supervisión del Ahorro y la Forma Asociativa Solidaria 
Intendencia de la Delegatura para la supervisión de la actividad financiera en el cooperativismo. </t>
  </si>
  <si>
    <t>Política  para la gobernanza del dato y de la  información.</t>
  </si>
  <si>
    <t xml:space="preserve">100%  de la Política  para la gobernanza del dato y de la  información </t>
  </si>
  <si>
    <t>Porcentaje de avance en la política para la gobernanza del dato y la información.</t>
  </si>
  <si>
    <t>Política para calidad de datos</t>
  </si>
  <si>
    <t>100%de la política para calidad de datos</t>
  </si>
  <si>
    <t>Porcentaje de avance en la política para calidad de datos.</t>
  </si>
  <si>
    <t>Registro único de entidades solidarias sujetas a  supervisión.</t>
  </si>
  <si>
    <t>90% del registro único depurado y consolidado.</t>
  </si>
  <si>
    <t xml:space="preserve">Porcentaje de avance en la depuración y consolidación del registro único de entidades solidarias. </t>
  </si>
  <si>
    <t>Eje Estratégico - Gobernanza del Dato</t>
  </si>
  <si>
    <t xml:space="preserve">5, Diseñar e impulsar iniciativas de política pública y generar regulación y doctrina unificadora para apoyar la
gestión de la supervisión
integral y el desarrollo del
sector.
</t>
  </si>
  <si>
    <t xml:space="preserve">5.1 Promover y cogestionar  mecanismos que faciliten el diseño y formulación de políticas públicas integrales en favor del sector. </t>
  </si>
  <si>
    <t xml:space="preserve">Elaborar documento de iniciativas de política pública para el sector. </t>
  </si>
  <si>
    <t>5.2. Promover y cogestionar mecanismos a través de los cuales se materialicen iniciativas
reguladoras y doctrina unificada para la supervisión y el sector.</t>
  </si>
  <si>
    <t>Expedir documentos instructivos o de política que contengan iniciativas de gestión para la supervisión del sector de la economía solidaria.</t>
  </si>
  <si>
    <t>Comité Jurídico Institucional.</t>
  </si>
  <si>
    <t xml:space="preserve">Comité Jurídico Institucional. </t>
  </si>
  <si>
    <t>Documento sobre iniciativas propuestas para el sector.</t>
  </si>
  <si>
    <t>90% del documento.</t>
  </si>
  <si>
    <t xml:space="preserve">Porcentaje de avance en el documento sobre iniciativas propuestas para el sector. </t>
  </si>
  <si>
    <t>Marco regulatorio unificado y definido.</t>
  </si>
  <si>
    <t>90% del marco regulatorio.</t>
  </si>
  <si>
    <t>Porcentaje de avance en el Marco regulatorio unificado y definido para el sector.</t>
  </si>
  <si>
    <t>Eje Estratégico - Política pública y de regulación</t>
  </si>
  <si>
    <t>6. Definir e implementar acciones que permitan visibilizar la gestión de la Supersolidaria, con el fin de incrementar sus recursos de autoridad y legitimidad en el sector, haciendo explícito su aporte al posicionamiento y avance de la economía solidaria.</t>
  </si>
  <si>
    <t>6,1 Diseñar, formular e implementar una política interna que permita visibilizar y posicionar la gestión de la entidad a nivel sectorial e intersectorial.</t>
  </si>
  <si>
    <t xml:space="preserve">Definir una política institucional de comunicaciones. </t>
  </si>
  <si>
    <t>6,2 Gestionar asertivamente los grupos de interés a nivel sectorial e intersectorial, de acuerdo con sus intereses y expectativas.</t>
  </si>
  <si>
    <t xml:space="preserve">Propuesta del mapa de actores del sector solidario </t>
  </si>
  <si>
    <t>Definir y aplicar la estrategia de participación con los grupos de interés y de  valor.</t>
  </si>
  <si>
    <t xml:space="preserve">Intendencias de la Delegatura  la Supervisión del Ahorro y la Forma Asociativa Solidaria. 
Intendencia de la Delegatura para la supervisión de la actividad financiera en el cooperativismo. Oficina Asesora de Planeación y Sistemas.  </t>
  </si>
  <si>
    <t>Mapa de actores revisado.</t>
  </si>
  <si>
    <t>90% de Mapa de actores.</t>
  </si>
  <si>
    <t>Porcentaje de avance en la elaboración del mapa de actores.</t>
  </si>
  <si>
    <t>Estrategia definida e implementada.</t>
  </si>
  <si>
    <t>90% de la estrategia implementada.</t>
  </si>
  <si>
    <t>Porcentaje de avance en la definición de la estrategia de participación y su implementación.</t>
  </si>
  <si>
    <t xml:space="preserve">Política institucional de comunicaciones. </t>
  </si>
  <si>
    <t>100%  de la política de comunicaciones</t>
  </si>
  <si>
    <t>Eje Estratégico transversal- Posicionamiento institucional</t>
  </si>
  <si>
    <t xml:space="preserve"> Fecha de creación: 27 de julio de 2020</t>
  </si>
  <si>
    <t xml:space="preserve">7. Optimizar la gestión y
operación a través del uso de
las TIC y su continua evolución,
para satisfacer las necesidades
y expectativas de las
organizaciones, sus asociados,
las demás entidades del sector
y los ciudadanos en general. </t>
  </si>
  <si>
    <t>7.1 Generar capacidades de TI para facilitar una efectiva gestión de los procesos y proyectos de la entidad</t>
  </si>
  <si>
    <t>Fortalecimiento de la infraestructura de  TI para el almacenamiento y procesamiento de la información.</t>
  </si>
  <si>
    <t>Mejoramiento del sistema mecánico del Datacenter.</t>
  </si>
  <si>
    <t>7.2. Disponer servicios digitales confiables y expeditos, alineados con el marco estratégico y los requerimientos de los usuarios internos y externos.</t>
  </si>
  <si>
    <t>Desarrollo de la herramienta de captura de información en línea.</t>
  </si>
  <si>
    <t>Gestión de trámites integrada.</t>
  </si>
  <si>
    <t>Fortalecimiento de la atención al ciudadano.</t>
  </si>
  <si>
    <t>7.3 Desarrollar y fortalecer mecanismos de TI que permitan un mejor y óptimo
aprovechamiento de la información, para la toma de decisiones.</t>
  </si>
  <si>
    <t>Automatización de procesos - intercambio de información.</t>
  </si>
  <si>
    <t xml:space="preserve">Secretaría General. </t>
  </si>
  <si>
    <t>Secretaria General</t>
  </si>
  <si>
    <t>Servicio al ciudadano Secretaria General.</t>
  </si>
  <si>
    <t xml:space="preserve">Líderes de procesos </t>
  </si>
  <si>
    <t>Solución de almacenamiento e infraestructura integral para procesamiento.</t>
  </si>
  <si>
    <t>100% solución implementada</t>
  </si>
  <si>
    <t>Porcentaje de avance en la solución y su implementación.</t>
  </si>
  <si>
    <t>Sistema de aire acondicionado de precisión.</t>
  </si>
  <si>
    <t>100% Solución de aire acondicionado.</t>
  </si>
  <si>
    <t>Porcentaje de avance en la solución de aire acondicionado de precisión.</t>
  </si>
  <si>
    <t>Sistema de registro de información en línea por parte de las entidades vigiladas.</t>
  </si>
  <si>
    <t>100% sistema de registro de información en línea.</t>
  </si>
  <si>
    <t>Porcentaje de avance en el sistema de registro en línea.</t>
  </si>
  <si>
    <t xml:space="preserve">Gestión de trámites integrada en el sistema Esigna.                                                                           </t>
  </si>
  <si>
    <t>70% De implementación de requerimientos de las dependencias.</t>
  </si>
  <si>
    <t>Porcentaje de avance en la gestión de trámites integrada en el sistema Esigna.</t>
  </si>
  <si>
    <t>Centro de servicio al ciudadano.</t>
  </si>
  <si>
    <t>100% centro de servicio implementado.</t>
  </si>
  <si>
    <t xml:space="preserve">Porcentaje de avance en la implementación del centro de servicio. </t>
  </si>
  <si>
    <t>Desarrollo de micro servicios y web services</t>
  </si>
  <si>
    <t>70% de automatización de procesos.</t>
  </si>
  <si>
    <t>Porcentaje de avance en la automatización de procesos-intercambio de información.</t>
  </si>
  <si>
    <t>Eje Estratégico Transversal - Transformación Digital</t>
  </si>
  <si>
    <t xml:space="preserve">% Cumplimiento del Plan de Acción </t>
  </si>
  <si>
    <t xml:space="preserve">Realizar supervisión insitu, según la matriz de riesgos y aplicando las guías del manual de supervisión en  Fondo de empleados </t>
  </si>
  <si>
    <t xml:space="preserve">Realizar supervisión extra situ , según la matriz de riesgos y aplicado las guías del manual de supervisión en  Fondo en empleados </t>
  </si>
  <si>
    <t xml:space="preserve">Intendencia y Grupos Internos de Trabajo de la Delegatura  la Supervisión de Ahorro y la Forma Asociativa Solidaria. </t>
  </si>
  <si>
    <t>Delegatura para la Supervisión de la Actividad Financiera en el Cooperativismoa</t>
  </si>
  <si>
    <t>Sistema integral de evaluación de competencias.</t>
  </si>
  <si>
    <t xml:space="preserve">80% Sistema integral de evaluación de competencias </t>
  </si>
  <si>
    <t xml:space="preserve">Porcentaje de avance en la definición en el sistema de evaluación de competencias. </t>
  </si>
  <si>
    <t>Inversión</t>
  </si>
  <si>
    <t xml:space="preserve">1. Talento Humano </t>
  </si>
  <si>
    <t>3. Gestión con Valores Para Resutados</t>
  </si>
  <si>
    <t xml:space="preserve">4. Evaluación De Resultados </t>
  </si>
  <si>
    <t xml:space="preserve">5. Información y Comunicación </t>
  </si>
  <si>
    <t xml:space="preserve">6. Gestión del Conocimiento y a Innovación </t>
  </si>
  <si>
    <t xml:space="preserve">1.1 Gestión Estratégica de Talento Humano </t>
  </si>
  <si>
    <t xml:space="preserve">3.2 Fortalecimiento Institucional y Simplificación de Procesos </t>
  </si>
  <si>
    <t xml:space="preserve">3.3 Defensa Jurídica </t>
  </si>
  <si>
    <t>3.4 Gobieno Digital</t>
  </si>
  <si>
    <t>3.6 Servicio al Ciudadano</t>
  </si>
  <si>
    <t xml:space="preserve">4.1 Segumiento y Evaluación del Desempeño Institucional </t>
  </si>
  <si>
    <t xml:space="preserve">3.9 Transparencia yAcceso a la Información y Lucha contra la Corrupción </t>
  </si>
  <si>
    <t xml:space="preserve">6.1 Gestión del Conocimiento </t>
  </si>
  <si>
    <t>5. Plan Estratégico de Talento Humano</t>
  </si>
  <si>
    <t>9. Plan Anticorrupción y de Atención al Ciudadano</t>
  </si>
  <si>
    <t>10. Plan Estratégico de Tecnologías de la Información y las Comunicaciones ­ PETI</t>
  </si>
  <si>
    <t>12. Plan de Seguridad y Privacidad de la Información</t>
  </si>
  <si>
    <t>1. Plan Institucional de Archivos de la Entidad ­PINAR</t>
  </si>
  <si>
    <t>Planificación Estratégica</t>
  </si>
  <si>
    <t xml:space="preserve">Gestión de Tecnología de la Información </t>
  </si>
  <si>
    <t xml:space="preserve">Gestión de Gupos de Interés </t>
  </si>
  <si>
    <t xml:space="preserve">Gestión del Conocimiento y la Innovación </t>
  </si>
  <si>
    <t xml:space="preserve">Supervisión </t>
  </si>
  <si>
    <t>Gestión de Servicios de TI</t>
  </si>
  <si>
    <t xml:space="preserve">Gestión Documental </t>
  </si>
  <si>
    <t xml:space="preserve">Gestión Jurídica </t>
  </si>
  <si>
    <t xml:space="preserve">Gestión Integral de Talento Humano </t>
  </si>
  <si>
    <t xml:space="preserve">Evaluación de Sistemas de Gestión </t>
  </si>
  <si>
    <t>REPORTE DE SEGUIMIENTO AL PLAN DE ACCIÓN ANUAL</t>
  </si>
  <si>
    <t>Responsable definido en el plan Estratégico en línea con el Plan de Acción Anual</t>
  </si>
  <si>
    <t>Colaboradores encargados de  aportar los insumos acordados en las mesas de trabajo</t>
  </si>
  <si>
    <t xml:space="preserve">Código: F-PLAN-006
Versión: 05                                   </t>
  </si>
  <si>
    <t xml:space="preserve">Procesos relacionados:                                                                                                                                                                                                                                                                                                                                                                                                                                                                                                                                                                                                                                                                                                                                                                                                               PLANIFICACIÓN </t>
  </si>
  <si>
    <t xml:space="preserve">Realizar supervisión extra situ , según la matriz de riesgos y aplicado las guías del manual de supervisión a las Cooperativas de ahorro y crédito </t>
  </si>
  <si>
    <t>Se adelantaron los trámites de autorización previa de acuerdo a lo solicitado por las organizaciones vigiladas de la Forma Asociativa Solidaria.                                                                                                         (Esta actividad es por demanda).</t>
  </si>
  <si>
    <t>Se adelantaron los trámites de autorización previa de acuerdo a lo solicitado por las organizaciones vigiladas de Ahorro y Crédito.                                                                                                         (Esta actividad es por demanda).</t>
  </si>
  <si>
    <t>Se cumplió con un 40% en la atención de los trámites de posesión de  los directivos de las cooperativas de ahorro y crédito y Multiactivas con sección de ahorro y crédito solicitados por las organizaciones vigiladas.                                                                                                          (Esta actividad es por demanda).</t>
  </si>
  <si>
    <t xml:space="preserve">Se efectuaron tareas relacionadas, de manera conjunta entre las dos (2) Delegaturas: 1. Propuesta de alertas tempranas e indicadores. 2. Reporte de indicadores gerenciales con la colorimetría. 3. Matriz de Riesgos del Sector en la segunda versión. </t>
  </si>
  <si>
    <t>Se efectuaron tareas relacionadas, de manera conjunta entre las dos (2) Delegaturas: Anexo 1 del Proyecto normativo SARM. 2. Documento proyecto normativo SARM comentado.</t>
  </si>
  <si>
    <t>Se efectuaron tareas relacionadas, de manera conjunta entre las dos (2) Delegaturas: 1. matriz con comentarios de los grupos de valor e interés al proyecto circular SARC.  2. Propuesta Anexo 1, y 2. 3. Capitulo II SARC. 4. Matriz de ponderación de activos de riesgo. 5. El Titulo III del Régimen prudencial. 6. Proyecto Circular Contable y Financiera.</t>
  </si>
  <si>
    <t xml:space="preserve">Se trabajaron temas relacionados: 1. Situación de emergencia sanitaria originada en la pandemia mundial COVID-19, presentando el proceso de Inspección Remoto el cual fue propuesto de manera conjunta por las dos (2) Delegaturas y aprobado en comité de Supervisión por parte del Señor Superintendente, realizado el 19 de junio. 2. Para este proceso se está realizando la revisión del procedimiento de Visitas de Inspección y demás documentos necesarios. 3. La Delegatura Financiera, de las 60 visitas insitu programadas para vigencia 2020, realizó dos (2) visitas In -Situ a la Cooperativa Progressa y Cooperativa de Profesores de la Universidad Nacional.  4. La Delegatura Asociativa, durante el primer semestre no realizó  visitas de Inspección in situ dado la situación de emergencia sanitaria, no obstante, durante este semestre realizó la finalización del envío total de los 117 informes de Inspección por las visitas realizadas en la vigencia 2019.  
</t>
  </si>
  <si>
    <t xml:space="preserve">Se cumplió con un 60% de los extra situ a las cooperativas de ahorro y crédito de lo programado para la vigencia. </t>
  </si>
  <si>
    <t xml:space="preserve">Se cumplió con un 50% de los extra situ a Organizaciones diferentes a fondos de empleados de lo programado para la vigencia. </t>
  </si>
  <si>
    <t xml:space="preserve">Se cumplió con un 50% de los extra situ en Fondo de Empleados de lo programado para la vigencia. </t>
  </si>
  <si>
    <t>Se llevaron a cabo las investigaciones en curso de acuerdo a lo demandado en derecho y las solicitadas por los grupos internos de trabajo, en la Delegatura para la Supervisión de la Actividad Financiera del Cooperativismo.                                                                                            (Esta actividad es por demanda).</t>
  </si>
  <si>
    <t xml:space="preserve">Se cumplió con un 60% en dar trámite a los controles de legalidad para las organizaciones vigiladas de la Forma Asociativa Solidaria de lo programado para la vigencia. </t>
  </si>
  <si>
    <t>Se cumplió con un 50% en dar trámite a los controles de legalidad para las organizaciones vigiladas de la actividad Financiera en el Cooperativismo de lo programado para la vigencia.</t>
  </si>
  <si>
    <t xml:space="preserve">Se efectuaron tareas relacionadas, de manera conjunta con los Líderes de los procesos: 1. Se concluyó el nuevo mapa de procesos que contiene 15 procesos para la Superintendencia y se adoptó. 2. Se programaron y se llevaron a cabo mesas de trabajo para el diseño de 265 documentos compuestos por caracterización de procesos,  procedimientos, manuales, guias y formatos. </t>
  </si>
  <si>
    <t>Se elaboró el instructivo de inventarios documentales para estandarizar los campos del FUID,base para establecer la política de calidad de datos.</t>
  </si>
  <si>
    <t>Se efectuaron tareas relacionadas, de manera conjunta Despacho y la Oficina Asesora Juródica: 1. Proyecto borrador “Por el cual se deroga el Decreto 4672 de 2010 y se crea y regula la Comisión Intersectorial del Sector de la Economía Solidaria 2. Plan de trabajo iniciativa de políticas públicas.</t>
  </si>
  <si>
    <t xml:space="preserve">Se elaboró documento sobre Protocolo de buenas prácticas de relacionamiento y comunicaciones de los servidores públicos de la Superintendencia de la Economía Solidaria, documento base en la definición de la política institucional de comunicaciones. </t>
  </si>
  <si>
    <t xml:space="preserve">Se efectuaron tareas relacionadas: 1. Actualización del Manual de caraterización de usuarios 2. Aplicación de encuesta de  canales externos de comunicación del primer semestre 2020. </t>
  </si>
  <si>
    <t xml:space="preserve">Se desarrollaron las actividades de participación con los grupos de valor e interés durante el primer semestre, de acuerdo con el plan y estategia de participación ciudadana. </t>
  </si>
  <si>
    <t xml:space="preserve">Se efectuaron tareas relacionadas: 1. Diagnóstio de las condiciones técnicas de infraestrura de comunicaciones y energia regulada. 2. Informe y documentación de la adaptación del sistema mecánico del Datacenter. </t>
  </si>
  <si>
    <t xml:space="preserve">Se efectuaron temas relacionados: 1. Anexo técnico gestion integrada de trámites. 2. El cumplimiento de requisitos. </t>
  </si>
  <si>
    <t xml:space="preserve">Registró un 50% con los siguientes soportes: 1. Plan de trabajo  iniciativa de políticas públicas 2. Respuestas de las Delegaturas a los memorandos Nos. 20201100004463 y 20201100004473 del 18 de marzo de 2020- Ranking de priorización temas de producción normativa 2020 y designación grupo de trabajo y roles.  
</t>
  </si>
  <si>
    <t xml:space="preserve">Registró un 50% con los siguientes soportes: 1. Plan de trabajo iniciativa de políticas públicas. 2. Respuestas de las Delegaturas a los memorandos Nos. 20201100004463 y 20201100004473 del 18 de marzo de 2020- Ranking de priorización temas de producción normativa 2020 y designación grupo de trabajo y roles.  
</t>
  </si>
  <si>
    <t xml:space="preserve">Se efectuaron tareas relacionadas: 1. Matriz de comentarios de los grupos de valor e interés del titulo I, II, III y IV. 2. Proyectos de norma del título I, II, III y IV. 3. Plan de trabajo  iniciativa de políticas públicas, el cuál incluye la Circular Básica Jurídica.  
</t>
  </si>
  <si>
    <t>Se efectuaron tareas relacionadas, de manera conjunta entre las dos (2) Delegaturas: 1. matriz de comentarios de los grupos de valor e interés al proyecto normativo Riesgo Operativo. 2. Documento del proyecto al Capítulo IV. 3.  Documento del sistema de adminisración del riesgo operativo- SARO.</t>
  </si>
  <si>
    <t>Se registró un 50% con los siguientes soportes: 1. Plan de trabajo  iniciativa de políticas públicas 2. Respuestas de las Delegaturas a los memorandos Nos. 20201100004463 y 20201100004473 del 18 de marzo de 2020- Ranking de priorización temas de producción normativa 2020 y designación grupo de trabajo y roles.</t>
  </si>
  <si>
    <t>En colaboración con las dos (2) Delegaturas, para facilitar la labor de supervisión, se desarrollaron las herramientas: 
1. Sistema de Indicadores Gerenciales IG SES 
2. Sistema de información Sistema de Información de Supervisión Basado en Riesgos y Evidencias.</t>
  </si>
  <si>
    <t xml:space="preserve">Se adelantó el seguimiento a los procesos de intervención forzosa administrativa e institutos de salvamento.                                                                                                         (Esta actividad es por demanda). </t>
  </si>
  <si>
    <t>Se cumplió con un 30%, soportado por las actividades de definición, divulgación y sensibiización del nuevo mapa de procesos y sus quince (15) procesos, a través de los canales dispuestos por la entidad.</t>
  </si>
  <si>
    <t xml:space="preserve">Se llevaron a cabo actividades de manera conjunta con los Líderes de los procesos: 1. Definición de los líderes de los procesos como responsables para llevar a cabo la generación de los documentos de caracterización de procesos,  procedimientos, manuales, guias y formatos. 2. Se celebraron mesas de trabajo con el fin de socializar metodología, lineamientos y apoyo en la estructura de la documentación. </t>
  </si>
  <si>
    <t>Se cumplió con un 80% la adopción e implementación de las herramientas de gestión y seguimiento: 1. Módulos de planeación estratégica 2. Módulo de mejora en planes y programas 3. herramienta para seguimiento de proyectos de inversión. 4. Tablero de control para indicadores TIC.</t>
  </si>
  <si>
    <t>Se adelantaron tareas encaminadas al mejoramento continuo de los procesos: 1. En este periodo se inició con la implementación de la opción de planes y programas para
gestionar planes de mejora  2. Se realizó segumiento al cierre alcanzando el 24% (23), respecto a 97 acciones. 4. Implementación de las herramientas de gestión y seguimiento con el fin de mejorar los procesos de la entidad.</t>
  </si>
  <si>
    <t xml:space="preserve">Se desarrollaron tareas relacionadas: 1. Documentación sobre la estrategia de cambio. 2.Plan de trabajo de gestión de cambio organizacional. 3. Documento diseñado para capacitar sobre estilos de liderazgo. </t>
  </si>
  <si>
    <t>Se llevaron a cabo  tareas relacionadas con: 1. Caracterización del proceso de gestión del conocimiento y la innovación. 2. Plan de acción MIPG de la dimensión gestión del conocimiento y la innovación.</t>
  </si>
  <si>
    <t>Se efectuaron tareas relacionadas con: 1. Compilación de los actos administrativas de los sistemas de evaluación institucional y desempeño del capital humano como son los acuerdos de gestión, sistema de evaluación de desempeño laboral, sistema de evaluación y valoración provisional. 2. Informes semestrales EDL Carrera y LNR no gerentes.</t>
  </si>
  <si>
    <t xml:space="preserve">Se adelantaron tareas relacionadas con la compilación de los Informes semestrales EDL Provisional y de carrera sobre la evaluación por competencias para la selección de capital humano. </t>
  </si>
  <si>
    <t xml:space="preserve">Se efectuaron tareas relacionadas: 1. Proceso para la depuración el registro 2. Plan de trabajo en conjunto con la Delegatura Asociativa para la vigencia 2020  3. Socialización y entrega de resultados de los cruces adelantados con RUES. 4. Reunión de trabajo con responsables de RUES, presentación análisis adelantado sobre la información remitida a la SES. 5.Aplicación proceso de depuración bases de datos. 6. Reporte de inconsistencias en la base de datos del RUES.  </t>
  </si>
  <si>
    <t>Se adelantaron las siguientes actividades: 1. identificación de especificaciones técnicas para la adquisición de solución para el almacenamiento y procesamiento de información 2. Proceso de nube privada. 3. Revisión y ajustes implementación solución comunicaciones en alta disponibilidad.</t>
  </si>
  <si>
    <t>Conformación equipo de trabajo con las delegaturas para la definición de requerimientos del proyecto de nuevo capturador de la Superintendencia,  mesas de trabajo con áreas misionales para validación de formatos existentes, arquitectura de referencia para el desarrollo.</t>
  </si>
  <si>
    <t>Identificación especificaciones técnicas, estudio de mercado, análisis del sector para la adquisición, instalación y puesta en funcionamiento de una solución de telefonía IP con
funciones de integración.</t>
  </si>
  <si>
    <t xml:space="preserve">Se adelantaron activides relacionadas con: desarrollo fase 1 sistema de contribuciones. 2. Desarrollo e implementación servicio de autenticación a través del directorio activo. </t>
  </si>
  <si>
    <t>Las dos (2) Delegaturas de manera conjunta,  elaboraron la propuesta de política de supervisión, documento que será complementado con la actividad financiera para su aprobación.</t>
  </si>
  <si>
    <t xml:space="preserve">Las dos (2) Delegaturas de manera conjunta, han adelantado actividades relacionadas con el análisis y ajuste del documento marco de Buen Gobieno. </t>
  </si>
  <si>
    <t>Se llevaron a cabo las investigaciones en curso de acuerdo con lo demandado en derecho y las solicitadas por los grupos internos de trabajo, en la Delegatura para la Supervisión del Ahorro y la Forma Asociativas Solidaria.                                                                                             (El porcentaje de cumplimiento se registra de manera acumulativa).</t>
  </si>
  <si>
    <t xml:space="preserve">Compilación para análisis y diagnóstico, los resultados de las auditorías a los procesos de la entidad base para la elaboración de la política para la gobernanza del dato y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</si>
</sst>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amily val="2"/>
    </font>
    <font>
      <sz val="10"/>
      <name val="Arial"/>
      <family val="2"/>
    </font>
    <font>
      <sz val="11"/>
      <color rgb="FF000000"/>
      <name val="Calibri"/>
      <family val="2"/>
    </font>
    <font>
      <b/>
      <sz val="8"/>
      <name val="Arial"/>
      <family val="2"/>
    </font>
    <font>
      <b/>
      <sz val="12"/>
      <color theme="0"/>
      <name val="Arial"/>
      <family val="2"/>
    </font>
    <font>
      <b/>
      <sz val="16"/>
      <color theme="0"/>
      <name val="Arial"/>
      <family val="2"/>
    </font>
    <font>
      <b/>
      <sz val="8"/>
      <color theme="0"/>
      <name val="Arial"/>
      <family val="2"/>
    </font>
    <font>
      <sz val="8"/>
      <name val="Arial"/>
      <family val="2"/>
    </font>
    <font>
      <sz val="8"/>
      <color rgb="FF000000"/>
      <name val="Arial"/>
      <family val="2"/>
    </font>
    <font>
      <b/>
      <sz val="8"/>
      <color indexed="62"/>
      <name val="Arial"/>
      <family val="2"/>
    </font>
    <font>
      <b/>
      <sz val="12"/>
      <name val="Arial"/>
      <family val="2"/>
    </font>
    <font>
      <b/>
      <sz val="8"/>
      <color rgb="FF000000"/>
      <name val="Arial"/>
      <family val="2"/>
    </font>
    <font>
      <b/>
      <sz val="10"/>
      <name val="Arial"/>
      <family val="2"/>
    </font>
    <font>
      <sz val="7"/>
      <name val="Arial"/>
      <family val="2"/>
    </font>
  </fonts>
  <fills count="6">
    <fill>
      <patternFill patternType="none"/>
    </fill>
    <fill>
      <patternFill patternType="gray125"/>
    </fill>
    <fill>
      <patternFill patternType="solid">
        <fgColor theme="0"/>
        <bgColor indexed="64"/>
      </patternFill>
    </fill>
    <fill>
      <patternFill patternType="solid">
        <fgColor rgb="FF004782"/>
        <bgColor indexed="64"/>
      </patternFill>
    </fill>
    <fill>
      <patternFill patternType="solid">
        <fgColor theme="9" tint="0.59999389629810485"/>
        <bgColor indexed="64"/>
      </patternFill>
    </fill>
    <fill>
      <patternFill patternType="solid">
        <fgColor theme="8"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2" fillId="0" borderId="0" applyFont="0" applyFill="0" applyBorder="0" applyAlignment="0" applyProtection="0"/>
    <xf numFmtId="0" fontId="1" fillId="0" borderId="0"/>
    <xf numFmtId="0" fontId="2" fillId="0" borderId="0"/>
  </cellStyleXfs>
  <cellXfs count="164">
    <xf numFmtId="0" fontId="0" fillId="0" borderId="0" xfId="0"/>
    <xf numFmtId="0" fontId="3" fillId="2" borderId="4"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2" borderId="0" xfId="0" applyFont="1" applyFill="1" applyBorder="1" applyAlignment="1"/>
    <xf numFmtId="0" fontId="7" fillId="0" borderId="0" xfId="0" applyFont="1" applyFill="1" applyBorder="1" applyAlignment="1"/>
    <xf numFmtId="0" fontId="7" fillId="0" borderId="0" xfId="0" applyFont="1" applyFill="1" applyAlignment="1"/>
    <xf numFmtId="0" fontId="6" fillId="3" borderId="4" xfId="0" applyFont="1" applyFill="1" applyBorder="1" applyAlignment="1">
      <alignment horizontal="center" vertical="center" textRotation="90"/>
    </xf>
    <xf numFmtId="0" fontId="6" fillId="3" borderId="4" xfId="0" applyFont="1" applyFill="1" applyBorder="1" applyAlignment="1">
      <alignment horizontal="center" vertical="center" textRotation="90" wrapText="1"/>
    </xf>
    <xf numFmtId="0" fontId="3" fillId="2" borderId="1" xfId="0" applyFont="1" applyFill="1" applyBorder="1" applyAlignment="1">
      <alignment horizontal="center" vertical="center" wrapText="1"/>
    </xf>
    <xf numFmtId="0" fontId="6" fillId="3" borderId="3" xfId="0" applyFont="1" applyFill="1" applyBorder="1" applyAlignment="1">
      <alignment vertical="center"/>
    </xf>
    <xf numFmtId="9" fontId="5" fillId="3" borderId="4" xfId="1" applyFont="1" applyFill="1" applyBorder="1" applyAlignment="1">
      <alignment horizontal="center" vertical="center" wrapText="1"/>
    </xf>
    <xf numFmtId="9" fontId="5" fillId="3" borderId="4" xfId="1" applyNumberFormat="1" applyFont="1" applyFill="1" applyBorder="1" applyAlignment="1">
      <alignment horizontal="center" vertical="center" wrapText="1"/>
    </xf>
    <xf numFmtId="10" fontId="5" fillId="3" borderId="4" xfId="1"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7" fillId="0" borderId="0" xfId="2" applyFont="1" applyBorder="1" applyAlignment="1">
      <alignment horizontal="center" vertical="center" wrapText="1"/>
    </xf>
    <xf numFmtId="0" fontId="8" fillId="0" borderId="0" xfId="0" applyFont="1" applyFill="1" applyBorder="1" applyAlignment="1"/>
    <xf numFmtId="0" fontId="8" fillId="0" borderId="0" xfId="0" applyFont="1" applyFill="1" applyBorder="1"/>
    <xf numFmtId="0" fontId="8" fillId="0" borderId="0" xfId="0" applyFont="1" applyFill="1" applyBorder="1" applyAlignment="1">
      <alignment vertical="center"/>
    </xf>
    <xf numFmtId="0" fontId="9" fillId="0" borderId="0" xfId="2" applyFont="1" applyFill="1" applyBorder="1" applyAlignment="1">
      <alignment horizontal="center" vertical="center" wrapText="1"/>
    </xf>
    <xf numFmtId="0" fontId="8" fillId="0" borderId="0" xfId="0" applyFont="1" applyFill="1" applyAlignment="1"/>
    <xf numFmtId="0" fontId="8" fillId="2" borderId="0" xfId="0" applyFont="1" applyFill="1" applyBorder="1" applyAlignment="1"/>
    <xf numFmtId="0" fontId="8" fillId="2" borderId="0" xfId="0" applyFont="1" applyFill="1" applyAlignment="1"/>
    <xf numFmtId="15" fontId="7" fillId="5" borderId="4" xfId="0" applyNumberFormat="1" applyFont="1" applyFill="1" applyBorder="1" applyAlignment="1">
      <alignment horizontal="left" vertical="center" wrapText="1"/>
    </xf>
    <xf numFmtId="9" fontId="10" fillId="5" borderId="4" xfId="1" applyNumberFormat="1" applyFont="1" applyFill="1" applyBorder="1" applyAlignment="1">
      <alignment horizontal="center" vertical="center" wrapText="1"/>
    </xf>
    <xf numFmtId="2" fontId="7" fillId="5" borderId="1" xfId="0" applyNumberFormat="1" applyFont="1" applyFill="1" applyBorder="1" applyAlignment="1">
      <alignment horizontal="justify" vertical="center" wrapText="1"/>
    </xf>
    <xf numFmtId="15" fontId="7" fillId="4" borderId="4" xfId="0" applyNumberFormat="1" applyFont="1" applyFill="1" applyBorder="1" applyAlignment="1">
      <alignment horizontal="left" vertical="center" wrapText="1"/>
    </xf>
    <xf numFmtId="9" fontId="10" fillId="4" borderId="4" xfId="1" applyNumberFormat="1" applyFont="1" applyFill="1" applyBorder="1" applyAlignment="1">
      <alignment horizontal="center" vertical="center" wrapText="1"/>
    </xf>
    <xf numFmtId="2" fontId="7" fillId="4" borderId="1" xfId="0" applyNumberFormat="1" applyFont="1" applyFill="1" applyBorder="1" applyAlignment="1">
      <alignment horizontal="justify" vertical="center" wrapText="1"/>
    </xf>
    <xf numFmtId="0" fontId="8" fillId="2" borderId="11" xfId="0" applyFont="1" applyFill="1" applyBorder="1" applyAlignment="1"/>
    <xf numFmtId="10" fontId="7" fillId="4" borderId="1" xfId="1" applyNumberFormat="1" applyFont="1" applyFill="1" applyBorder="1" applyAlignment="1">
      <alignment horizontal="left" vertical="center" wrapText="1"/>
    </xf>
    <xf numFmtId="0" fontId="8" fillId="2" borderId="8" xfId="0" applyFont="1" applyFill="1" applyBorder="1" applyAlignment="1"/>
    <xf numFmtId="9" fontId="10" fillId="5" borderId="6" xfId="1" applyNumberFormat="1" applyFont="1" applyFill="1" applyBorder="1" applyAlignment="1">
      <alignment horizontal="center" vertical="center" wrapText="1"/>
    </xf>
    <xf numFmtId="10" fontId="7" fillId="5" borderId="10" xfId="1" applyNumberFormat="1" applyFont="1" applyFill="1" applyBorder="1" applyAlignment="1">
      <alignment horizontal="left" vertical="center" wrapText="1"/>
    </xf>
    <xf numFmtId="9" fontId="10" fillId="4" borderId="7" xfId="1" applyNumberFormat="1" applyFont="1" applyFill="1" applyBorder="1" applyAlignment="1">
      <alignment horizontal="center" vertical="center" wrapText="1"/>
    </xf>
    <xf numFmtId="10" fontId="7" fillId="4" borderId="4" xfId="1" applyNumberFormat="1" applyFont="1" applyFill="1" applyBorder="1" applyAlignment="1">
      <alignment horizontal="left" vertical="center" wrapText="1"/>
    </xf>
    <xf numFmtId="0" fontId="8" fillId="5" borderId="4" xfId="0" applyFont="1" applyFill="1" applyBorder="1" applyAlignment="1">
      <alignment horizontal="center" vertical="center" wrapText="1"/>
    </xf>
    <xf numFmtId="0" fontId="7" fillId="5" borderId="4" xfId="0" applyFont="1" applyFill="1" applyBorder="1" applyAlignment="1">
      <alignment vertical="center" wrapText="1"/>
    </xf>
    <xf numFmtId="9" fontId="7" fillId="5" borderId="4" xfId="0" applyNumberFormat="1" applyFont="1" applyFill="1" applyBorder="1" applyAlignment="1">
      <alignment vertical="center" wrapText="1"/>
    </xf>
    <xf numFmtId="15" fontId="7" fillId="5" borderId="4" xfId="0" applyNumberFormat="1" applyFont="1" applyFill="1" applyBorder="1" applyAlignment="1">
      <alignment horizontal="center" vertical="center"/>
    </xf>
    <xf numFmtId="15" fontId="7" fillId="5" borderId="4" xfId="0" applyNumberFormat="1" applyFont="1" applyFill="1" applyBorder="1" applyAlignment="1">
      <alignment horizontal="left" vertical="center"/>
    </xf>
    <xf numFmtId="9" fontId="7" fillId="5" borderId="4" xfId="0" applyNumberFormat="1" applyFont="1" applyFill="1" applyBorder="1" applyAlignment="1">
      <alignment horizontal="left" vertical="center" wrapText="1"/>
    </xf>
    <xf numFmtId="9" fontId="7" fillId="5" borderId="5" xfId="0" applyNumberFormat="1" applyFont="1" applyFill="1" applyBorder="1" applyAlignment="1">
      <alignment horizontal="left" vertical="center" wrapText="1"/>
    </xf>
    <xf numFmtId="15" fontId="7" fillId="5" borderId="4"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4" borderId="4" xfId="0" applyFont="1" applyFill="1" applyBorder="1" applyAlignment="1">
      <alignment vertical="center" wrapText="1"/>
    </xf>
    <xf numFmtId="9" fontId="7" fillId="4" borderId="4" xfId="0" applyNumberFormat="1" applyFont="1" applyFill="1" applyBorder="1" applyAlignment="1">
      <alignment vertical="center" wrapText="1"/>
    </xf>
    <xf numFmtId="15" fontId="7" fillId="4" borderId="4" xfId="0" applyNumberFormat="1" applyFont="1" applyFill="1" applyBorder="1" applyAlignment="1">
      <alignment horizontal="center" vertical="center"/>
    </xf>
    <xf numFmtId="9" fontId="7" fillId="4" borderId="7" xfId="0" applyNumberFormat="1" applyFont="1" applyFill="1" applyBorder="1" applyAlignment="1">
      <alignment horizontal="left" vertical="center" wrapText="1"/>
    </xf>
    <xf numFmtId="9" fontId="7" fillId="4" borderId="5" xfId="0" applyNumberFormat="1" applyFont="1" applyFill="1" applyBorder="1" applyAlignment="1">
      <alignment horizontal="left" vertical="center" wrapText="1"/>
    </xf>
    <xf numFmtId="15" fontId="7" fillId="5" borderId="4" xfId="0" applyNumberFormat="1" applyFont="1" applyFill="1" applyBorder="1" applyAlignment="1">
      <alignment vertical="center" wrapText="1"/>
    </xf>
    <xf numFmtId="15" fontId="7" fillId="5" borderId="5" xfId="0" applyNumberFormat="1" applyFont="1" applyFill="1" applyBorder="1" applyAlignment="1">
      <alignment vertical="center" wrapText="1"/>
    </xf>
    <xf numFmtId="15" fontId="7" fillId="5" borderId="5" xfId="0" applyNumberFormat="1" applyFont="1" applyFill="1" applyBorder="1" applyAlignment="1">
      <alignment horizontal="left" vertical="center" wrapText="1"/>
    </xf>
    <xf numFmtId="15" fontId="7" fillId="4" borderId="4" xfId="0" applyNumberFormat="1" applyFont="1" applyFill="1" applyBorder="1" applyAlignment="1">
      <alignment vertical="center" wrapText="1"/>
    </xf>
    <xf numFmtId="15" fontId="7" fillId="4" borderId="5" xfId="0" applyNumberFormat="1" applyFont="1" applyFill="1" applyBorder="1" applyAlignment="1">
      <alignment vertical="center" wrapText="1"/>
    </xf>
    <xf numFmtId="15" fontId="7" fillId="4" borderId="5" xfId="0" applyNumberFormat="1" applyFont="1" applyFill="1" applyBorder="1" applyAlignment="1">
      <alignment horizontal="left" vertical="center" wrapText="1"/>
    </xf>
    <xf numFmtId="10" fontId="7" fillId="4" borderId="10" xfId="1" applyNumberFormat="1" applyFont="1" applyFill="1" applyBorder="1" applyAlignment="1">
      <alignment horizontal="left" vertical="center" wrapText="1"/>
    </xf>
    <xf numFmtId="15" fontId="7" fillId="4" borderId="6" xfId="0" applyNumberFormat="1" applyFont="1" applyFill="1" applyBorder="1" applyAlignment="1">
      <alignment horizontal="left" vertical="center" wrapText="1"/>
    </xf>
    <xf numFmtId="15" fontId="7" fillId="5" borderId="6" xfId="0" applyNumberFormat="1" applyFont="1" applyFill="1" applyBorder="1" applyAlignment="1">
      <alignment horizontal="left" vertical="center" wrapText="1"/>
    </xf>
    <xf numFmtId="0" fontId="11" fillId="5" borderId="4" xfId="0" applyFont="1" applyFill="1" applyBorder="1" applyAlignment="1">
      <alignment horizontal="center" vertical="center" wrapText="1"/>
    </xf>
    <xf numFmtId="0" fontId="7" fillId="5" borderId="6" xfId="1" applyNumberFormat="1" applyFont="1" applyFill="1" applyBorder="1" applyAlignment="1">
      <alignment horizontal="left" vertical="center" wrapText="1"/>
    </xf>
    <xf numFmtId="0" fontId="11" fillId="2" borderId="0" xfId="0" applyFont="1" applyFill="1" applyBorder="1" applyAlignment="1"/>
    <xf numFmtId="0" fontId="11" fillId="4" borderId="4" xfId="0" applyFont="1" applyFill="1" applyBorder="1" applyAlignment="1">
      <alignment horizontal="center" vertical="center" wrapText="1"/>
    </xf>
    <xf numFmtId="15" fontId="7" fillId="4" borderId="6" xfId="0" applyNumberFormat="1" applyFont="1" applyFill="1" applyBorder="1" applyAlignment="1">
      <alignment horizontal="center" vertical="center"/>
    </xf>
    <xf numFmtId="15" fontId="7" fillId="4" borderId="4" xfId="0" applyNumberFormat="1" applyFont="1" applyFill="1" applyBorder="1" applyAlignment="1">
      <alignment horizontal="center" vertical="center" wrapText="1"/>
    </xf>
    <xf numFmtId="10" fontId="7" fillId="5" borderId="1" xfId="1" applyNumberFormat="1" applyFont="1" applyFill="1" applyBorder="1" applyAlignment="1">
      <alignment horizontal="left" vertical="center" wrapText="1"/>
    </xf>
    <xf numFmtId="0" fontId="8" fillId="5" borderId="4" xfId="0" applyFont="1" applyFill="1" applyBorder="1" applyAlignment="1">
      <alignment horizontal="center" vertical="center"/>
    </xf>
    <xf numFmtId="0" fontId="7" fillId="5"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0" borderId="0" xfId="3" applyFont="1" applyFill="1" applyBorder="1" applyAlignment="1">
      <alignment horizontal="center" vertical="center"/>
    </xf>
    <xf numFmtId="0" fontId="7" fillId="0" borderId="0" xfId="3" applyFont="1" applyFill="1" applyBorder="1"/>
    <xf numFmtId="0" fontId="7" fillId="0" borderId="0" xfId="3" applyFont="1" applyFill="1" applyBorder="1" applyAlignment="1">
      <alignment horizontal="center" vertical="center" wrapText="1"/>
    </xf>
    <xf numFmtId="0" fontId="7" fillId="0" borderId="0" xfId="3" applyFont="1" applyFill="1" applyBorder="1" applyAlignment="1">
      <alignment horizontal="justify" vertical="center" wrapText="1"/>
    </xf>
    <xf numFmtId="9" fontId="7" fillId="0" borderId="0" xfId="3" applyNumberFormat="1" applyFont="1" applyFill="1" applyBorder="1" applyAlignment="1">
      <alignment horizontal="center" vertical="center" wrapText="1"/>
    </xf>
    <xf numFmtId="0" fontId="8" fillId="0" borderId="0" xfId="3" applyFont="1" applyFill="1" applyBorder="1" applyAlignment="1"/>
    <xf numFmtId="0" fontId="8" fillId="0" borderId="0" xfId="3" applyFont="1" applyFill="1" applyAlignment="1"/>
    <xf numFmtId="9" fontId="10" fillId="4" borderId="6" xfId="1" applyNumberFormat="1" applyFont="1" applyFill="1" applyBorder="1" applyAlignment="1">
      <alignment horizontal="center" vertical="center" wrapText="1"/>
    </xf>
    <xf numFmtId="15" fontId="13" fillId="5" borderId="4" xfId="0" applyNumberFormat="1" applyFont="1" applyFill="1" applyBorder="1" applyAlignment="1">
      <alignment horizontal="center" vertical="center" textRotation="90"/>
    </xf>
    <xf numFmtId="0" fontId="13" fillId="4" borderId="5" xfId="0" applyFont="1" applyFill="1" applyBorder="1" applyAlignment="1">
      <alignment horizontal="center" vertical="center" textRotation="90" wrapText="1"/>
    </xf>
    <xf numFmtId="9" fontId="13" fillId="4" borderId="5" xfId="0" applyNumberFormat="1" applyFont="1" applyFill="1" applyBorder="1" applyAlignment="1">
      <alignment horizontal="center" vertical="center" textRotation="90"/>
    </xf>
    <xf numFmtId="15" fontId="13" fillId="4" borderId="4" xfId="0" applyNumberFormat="1" applyFont="1" applyFill="1" applyBorder="1" applyAlignment="1">
      <alignment horizontal="center" vertical="center" textRotation="90"/>
    </xf>
    <xf numFmtId="0" fontId="13" fillId="5" borderId="4" xfId="0" applyFont="1" applyFill="1" applyBorder="1" applyAlignment="1">
      <alignment horizontal="center" vertical="center" textRotation="90" wrapText="1"/>
    </xf>
    <xf numFmtId="9" fontId="13" fillId="5" borderId="4" xfId="0" applyNumberFormat="1" applyFont="1" applyFill="1" applyBorder="1" applyAlignment="1">
      <alignment horizontal="center" vertical="center" textRotation="90"/>
    </xf>
    <xf numFmtId="0" fontId="13" fillId="4" borderId="4" xfId="0" applyFont="1" applyFill="1" applyBorder="1" applyAlignment="1">
      <alignment horizontal="center" vertical="center" textRotation="90" wrapText="1"/>
    </xf>
    <xf numFmtId="9" fontId="13" fillId="4" borderId="4" xfId="0" applyNumberFormat="1" applyFont="1" applyFill="1" applyBorder="1" applyAlignment="1">
      <alignment horizontal="center" vertical="center" textRotation="90"/>
    </xf>
    <xf numFmtId="0" fontId="7" fillId="4" borderId="5" xfId="0" applyFont="1" applyFill="1" applyBorder="1" applyAlignment="1">
      <alignment horizontal="left" vertical="center" wrapText="1"/>
    </xf>
    <xf numFmtId="0" fontId="7" fillId="5" borderId="4" xfId="0" applyFont="1" applyFill="1" applyBorder="1" applyAlignment="1">
      <alignment horizontal="left" vertical="center" wrapText="1"/>
    </xf>
    <xf numFmtId="9" fontId="7" fillId="5" borderId="5" xfId="0" applyNumberFormat="1" applyFont="1" applyFill="1" applyBorder="1" applyAlignment="1">
      <alignment vertical="center" wrapText="1"/>
    </xf>
    <xf numFmtId="9" fontId="7" fillId="5" borderId="6" xfId="0" applyNumberFormat="1" applyFont="1" applyFill="1" applyBorder="1" applyAlignment="1">
      <alignment vertical="center"/>
    </xf>
    <xf numFmtId="0" fontId="7" fillId="4" borderId="6" xfId="1" applyNumberFormat="1" applyFont="1" applyFill="1" applyBorder="1" applyAlignment="1">
      <alignment horizontal="left" vertical="center" wrapText="1"/>
    </xf>
    <xf numFmtId="15" fontId="7" fillId="4" borderId="4" xfId="1" applyNumberFormat="1" applyFont="1" applyFill="1" applyBorder="1" applyAlignment="1">
      <alignment horizontal="left" vertical="center" wrapText="1"/>
    </xf>
    <xf numFmtId="2" fontId="7" fillId="5" borderId="13" xfId="0" applyNumberFormat="1" applyFont="1" applyFill="1" applyBorder="1" applyAlignment="1">
      <alignment horizontal="left" vertical="center" wrapText="1"/>
    </xf>
    <xf numFmtId="2" fontId="7" fillId="5" borderId="10" xfId="0" applyNumberFormat="1" applyFont="1" applyFill="1" applyBorder="1" applyAlignment="1">
      <alignment horizontal="left" vertical="center" wrapText="1"/>
    </xf>
    <xf numFmtId="15" fontId="7" fillId="4" borderId="13" xfId="0" applyNumberFormat="1" applyFont="1" applyFill="1" applyBorder="1" applyAlignment="1">
      <alignment horizontal="left" vertical="center" wrapText="1"/>
    </xf>
    <xf numFmtId="15" fontId="7" fillId="4" borderId="10" xfId="0" applyNumberFormat="1" applyFont="1" applyFill="1" applyBorder="1" applyAlignment="1">
      <alignment horizontal="left" vertical="center" wrapText="1"/>
    </xf>
    <xf numFmtId="10" fontId="7" fillId="5" borderId="5" xfId="1" applyNumberFormat="1" applyFont="1" applyFill="1" applyBorder="1" applyAlignment="1">
      <alignment horizontal="left" vertical="center" wrapText="1"/>
    </xf>
    <xf numFmtId="10" fontId="7" fillId="5" borderId="7" xfId="1" applyNumberFormat="1" applyFont="1" applyFill="1" applyBorder="1" applyAlignment="1">
      <alignment horizontal="left" vertical="center" wrapText="1"/>
    </xf>
    <xf numFmtId="10" fontId="7" fillId="5" borderId="6" xfId="1" applyNumberFormat="1" applyFont="1" applyFill="1" applyBorder="1" applyAlignment="1">
      <alignment horizontal="left" vertical="center" wrapText="1"/>
    </xf>
    <xf numFmtId="10" fontId="7" fillId="4" borderId="13" xfId="1" applyNumberFormat="1" applyFont="1" applyFill="1" applyBorder="1" applyAlignment="1">
      <alignment horizontal="left" vertical="center" wrapText="1"/>
    </xf>
    <xf numFmtId="10" fontId="7" fillId="4" borderId="10" xfId="1"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3" xfId="0" applyFont="1" applyFill="1" applyBorder="1" applyAlignment="1">
      <alignment vertical="top" wrapText="1"/>
    </xf>
    <xf numFmtId="0" fontId="3" fillId="0" borderId="11" xfId="0" applyFont="1" applyFill="1" applyBorder="1" applyAlignment="1">
      <alignment vertical="top" wrapText="1"/>
    </xf>
    <xf numFmtId="0" fontId="3" fillId="0" borderId="14" xfId="0" applyFont="1" applyFill="1" applyBorder="1" applyAlignment="1">
      <alignment vertical="top" wrapText="1"/>
    </xf>
    <xf numFmtId="0" fontId="3" fillId="0" borderId="12" xfId="0" applyFont="1" applyFill="1" applyBorder="1" applyAlignment="1">
      <alignment vertical="top" wrapText="1"/>
    </xf>
    <xf numFmtId="0" fontId="3" fillId="0" borderId="0" xfId="0" applyFont="1" applyFill="1" applyBorder="1" applyAlignment="1">
      <alignment vertical="top" wrapText="1"/>
    </xf>
    <xf numFmtId="0" fontId="3" fillId="0" borderId="15" xfId="0" applyFont="1" applyFill="1" applyBorder="1" applyAlignment="1">
      <alignment vertical="top" wrapText="1"/>
    </xf>
    <xf numFmtId="0" fontId="3" fillId="0" borderId="10" xfId="0" applyFont="1" applyFill="1" applyBorder="1" applyAlignment="1">
      <alignmen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7" fillId="4" borderId="4" xfId="0" applyFont="1" applyFill="1" applyBorder="1" applyAlignment="1">
      <alignment vertical="center" wrapText="1"/>
    </xf>
    <xf numFmtId="9" fontId="7" fillId="4" borderId="4" xfId="0" applyNumberFormat="1" applyFont="1" applyFill="1" applyBorder="1" applyAlignment="1">
      <alignment vertical="center" wrapText="1"/>
    </xf>
    <xf numFmtId="15" fontId="7" fillId="4" borderId="5" xfId="0" applyNumberFormat="1" applyFont="1" applyFill="1" applyBorder="1" applyAlignment="1">
      <alignment horizontal="center" vertical="center"/>
    </xf>
    <xf numFmtId="15" fontId="7" fillId="4" borderId="6" xfId="0" applyNumberFormat="1" applyFont="1" applyFill="1" applyBorder="1" applyAlignment="1">
      <alignment horizontal="center" vertical="center"/>
    </xf>
    <xf numFmtId="9" fontId="7" fillId="4" borderId="5" xfId="0" applyNumberFormat="1" applyFont="1" applyFill="1" applyBorder="1" applyAlignment="1">
      <alignment horizontal="left" vertical="center" wrapText="1"/>
    </xf>
    <xf numFmtId="9" fontId="7" fillId="4" borderId="6" xfId="0" applyNumberFormat="1" applyFont="1" applyFill="1" applyBorder="1" applyAlignment="1">
      <alignment horizontal="left" vertical="center" wrapText="1"/>
    </xf>
    <xf numFmtId="9" fontId="13" fillId="5" borderId="5" xfId="0" applyNumberFormat="1" applyFont="1" applyFill="1" applyBorder="1" applyAlignment="1">
      <alignment horizontal="center" vertical="center" textRotation="90"/>
    </xf>
    <xf numFmtId="9" fontId="13" fillId="5" borderId="6" xfId="0" applyNumberFormat="1" applyFont="1" applyFill="1" applyBorder="1" applyAlignment="1">
      <alignment horizontal="center" vertical="center" textRotation="90"/>
    </xf>
    <xf numFmtId="15" fontId="7" fillId="5" borderId="5" xfId="0" applyNumberFormat="1" applyFont="1" applyFill="1" applyBorder="1" applyAlignment="1">
      <alignment horizontal="center" vertical="center"/>
    </xf>
    <xf numFmtId="15" fontId="7" fillId="5" borderId="6"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9" fontId="7" fillId="5" borderId="5" xfId="0" applyNumberFormat="1" applyFont="1" applyFill="1" applyBorder="1" applyAlignment="1">
      <alignment horizontal="left" vertical="center" wrapText="1"/>
    </xf>
    <xf numFmtId="9" fontId="7" fillId="5" borderId="6" xfId="0" applyNumberFormat="1" applyFont="1" applyFill="1" applyBorder="1" applyAlignment="1">
      <alignment horizontal="left" vertical="center" wrapText="1"/>
    </xf>
    <xf numFmtId="0" fontId="3" fillId="0" borderId="4" xfId="0" applyFont="1" applyFill="1" applyBorder="1" applyAlignment="1">
      <alignment horizontal="left" vertical="top"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3" fillId="4" borderId="5" xfId="0" applyFont="1" applyFill="1" applyBorder="1" applyAlignment="1">
      <alignment horizontal="center" vertical="center" textRotation="90"/>
    </xf>
    <xf numFmtId="0" fontId="13" fillId="4" borderId="6" xfId="0" applyFont="1" applyFill="1" applyBorder="1" applyAlignment="1">
      <alignment horizontal="center" vertical="center" textRotation="90"/>
    </xf>
    <xf numFmtId="0" fontId="7" fillId="5" borderId="4" xfId="0" applyFont="1" applyFill="1" applyBorder="1" applyAlignment="1">
      <alignment vertical="center" wrapText="1"/>
    </xf>
    <xf numFmtId="9" fontId="7" fillId="5" borderId="4" xfId="0" applyNumberFormat="1" applyFont="1" applyFill="1" applyBorder="1" applyAlignment="1">
      <alignment vertical="center" wrapText="1"/>
    </xf>
    <xf numFmtId="9" fontId="13" fillId="4" borderId="5" xfId="0" applyNumberFormat="1" applyFont="1" applyFill="1" applyBorder="1" applyAlignment="1">
      <alignment horizontal="center" vertical="center" textRotation="90"/>
    </xf>
    <xf numFmtId="9" fontId="13" fillId="4" borderId="6" xfId="0" applyNumberFormat="1" applyFont="1" applyFill="1" applyBorder="1" applyAlignment="1">
      <alignment horizontal="center" vertical="center" textRotation="90"/>
    </xf>
    <xf numFmtId="0" fontId="6" fillId="3"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8" fillId="4" borderId="4" xfId="0" applyFont="1" applyFill="1" applyBorder="1" applyAlignment="1">
      <alignment horizontal="center" vertical="center"/>
    </xf>
    <xf numFmtId="0" fontId="4" fillId="3" borderId="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8" fillId="5" borderId="4" xfId="0" applyFont="1" applyFill="1" applyBorder="1" applyAlignment="1">
      <alignment horizontal="center" vertical="center"/>
    </xf>
  </cellXfs>
  <cellStyles count="4">
    <cellStyle name="Normal" xfId="0" builtinId="0"/>
    <cellStyle name="Normal 2 2" xfId="2" xr:uid="{00000000-0005-0000-0000-000001000000}"/>
    <cellStyle name="Normal 3"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10</xdr:col>
      <xdr:colOff>22860</xdr:colOff>
      <xdr:row>65</xdr:row>
      <xdr:rowOff>0</xdr:rowOff>
    </xdr:to>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885825" y="0"/>
          <a:ext cx="13453110" cy="2602553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22860</xdr:colOff>
      <xdr:row>65</xdr:row>
      <xdr:rowOff>0</xdr:rowOff>
    </xdr:to>
    <xdr:sp macro="" textlink="">
      <xdr:nvSpPr>
        <xdr:cNvPr id="3" name="AutoShape 10">
          <a:extLst>
            <a:ext uri="{FF2B5EF4-FFF2-40B4-BE49-F238E27FC236}">
              <a16:creationId xmlns:a16="http://schemas.microsoft.com/office/drawing/2014/main" id="{00000000-0008-0000-0000-000003000000}"/>
            </a:ext>
          </a:extLst>
        </xdr:cNvPr>
        <xdr:cNvSpPr>
          <a:spLocks noChangeArrowheads="1"/>
        </xdr:cNvSpPr>
      </xdr:nvSpPr>
      <xdr:spPr bwMode="auto">
        <a:xfrm>
          <a:off x="885825" y="0"/>
          <a:ext cx="13453110" cy="26025538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22860</xdr:colOff>
      <xdr:row>65</xdr:row>
      <xdr:rowOff>0</xdr:rowOff>
    </xdr:to>
    <xdr:sp macro="" textlink="">
      <xdr:nvSpPr>
        <xdr:cNvPr id="4" name="AutoShape 10">
          <a:extLst>
            <a:ext uri="{FF2B5EF4-FFF2-40B4-BE49-F238E27FC236}">
              <a16:creationId xmlns:a16="http://schemas.microsoft.com/office/drawing/2014/main" id="{00000000-0008-0000-0000-000004000000}"/>
            </a:ext>
          </a:extLst>
        </xdr:cNvPr>
        <xdr:cNvSpPr>
          <a:spLocks noChangeArrowheads="1"/>
        </xdr:cNvSpPr>
      </xdr:nvSpPr>
      <xdr:spPr bwMode="auto">
        <a:xfrm>
          <a:off x="885825" y="0"/>
          <a:ext cx="13453110" cy="2602553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22860</xdr:colOff>
      <xdr:row>65</xdr:row>
      <xdr:rowOff>0</xdr:rowOff>
    </xdr:to>
    <xdr:sp macro="" textlink="">
      <xdr:nvSpPr>
        <xdr:cNvPr id="5" name="AutoShape 10">
          <a:extLst>
            <a:ext uri="{FF2B5EF4-FFF2-40B4-BE49-F238E27FC236}">
              <a16:creationId xmlns:a16="http://schemas.microsoft.com/office/drawing/2014/main" id="{00000000-0008-0000-0000-000005000000}"/>
            </a:ext>
          </a:extLst>
        </xdr:cNvPr>
        <xdr:cNvSpPr>
          <a:spLocks noChangeArrowheads="1"/>
        </xdr:cNvSpPr>
      </xdr:nvSpPr>
      <xdr:spPr bwMode="auto">
        <a:xfrm>
          <a:off x="885825" y="0"/>
          <a:ext cx="13453110" cy="26025538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22860</xdr:colOff>
      <xdr:row>65</xdr:row>
      <xdr:rowOff>0</xdr:rowOff>
    </xdr:to>
    <xdr:sp macro="" textlink="">
      <xdr:nvSpPr>
        <xdr:cNvPr id="6" name="AutoShape 10">
          <a:extLst>
            <a:ext uri="{FF2B5EF4-FFF2-40B4-BE49-F238E27FC236}">
              <a16:creationId xmlns:a16="http://schemas.microsoft.com/office/drawing/2014/main" id="{00000000-0008-0000-0000-000006000000}"/>
            </a:ext>
          </a:extLst>
        </xdr:cNvPr>
        <xdr:cNvSpPr>
          <a:spLocks noChangeArrowheads="1"/>
        </xdr:cNvSpPr>
      </xdr:nvSpPr>
      <xdr:spPr bwMode="auto">
        <a:xfrm>
          <a:off x="885825" y="0"/>
          <a:ext cx="13453110" cy="26025538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22860</xdr:colOff>
      <xdr:row>65</xdr:row>
      <xdr:rowOff>0</xdr:rowOff>
    </xdr:to>
    <xdr:sp macro="" textlink="">
      <xdr:nvSpPr>
        <xdr:cNvPr id="7" name="AutoShape 10">
          <a:extLst>
            <a:ext uri="{FF2B5EF4-FFF2-40B4-BE49-F238E27FC236}">
              <a16:creationId xmlns:a16="http://schemas.microsoft.com/office/drawing/2014/main" id="{00000000-0008-0000-0000-000007000000}"/>
            </a:ext>
          </a:extLst>
        </xdr:cNvPr>
        <xdr:cNvSpPr>
          <a:spLocks noChangeArrowheads="1"/>
        </xdr:cNvSpPr>
      </xdr:nvSpPr>
      <xdr:spPr bwMode="auto">
        <a:xfrm>
          <a:off x="885825" y="0"/>
          <a:ext cx="13453110" cy="26025538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22860</xdr:colOff>
      <xdr:row>65</xdr:row>
      <xdr:rowOff>0</xdr:rowOff>
    </xdr:to>
    <xdr:sp macro="" textlink="">
      <xdr:nvSpPr>
        <xdr:cNvPr id="8" name="AutoShape 10">
          <a:extLst>
            <a:ext uri="{FF2B5EF4-FFF2-40B4-BE49-F238E27FC236}">
              <a16:creationId xmlns:a16="http://schemas.microsoft.com/office/drawing/2014/main" id="{00000000-0008-0000-0000-000008000000}"/>
            </a:ext>
          </a:extLst>
        </xdr:cNvPr>
        <xdr:cNvSpPr>
          <a:spLocks noChangeArrowheads="1"/>
        </xdr:cNvSpPr>
      </xdr:nvSpPr>
      <xdr:spPr bwMode="auto">
        <a:xfrm>
          <a:off x="885825" y="0"/>
          <a:ext cx="13453110" cy="26025538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22860</xdr:colOff>
      <xdr:row>65</xdr:row>
      <xdr:rowOff>0</xdr:rowOff>
    </xdr:to>
    <xdr:sp macro="" textlink="">
      <xdr:nvSpPr>
        <xdr:cNvPr id="9" name="AutoShape 10">
          <a:extLst>
            <a:ext uri="{FF2B5EF4-FFF2-40B4-BE49-F238E27FC236}">
              <a16:creationId xmlns:a16="http://schemas.microsoft.com/office/drawing/2014/main" id="{00000000-0008-0000-0000-000009000000}"/>
            </a:ext>
          </a:extLst>
        </xdr:cNvPr>
        <xdr:cNvSpPr>
          <a:spLocks noChangeArrowheads="1"/>
        </xdr:cNvSpPr>
      </xdr:nvSpPr>
      <xdr:spPr bwMode="auto">
        <a:xfrm>
          <a:off x="885825" y="0"/>
          <a:ext cx="13453110" cy="26025538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22860</xdr:colOff>
      <xdr:row>65</xdr:row>
      <xdr:rowOff>0</xdr:rowOff>
    </xdr:to>
    <xdr:sp macro="" textlink="">
      <xdr:nvSpPr>
        <xdr:cNvPr id="10" name="AutoShape 10">
          <a:extLst>
            <a:ext uri="{FF2B5EF4-FFF2-40B4-BE49-F238E27FC236}">
              <a16:creationId xmlns:a16="http://schemas.microsoft.com/office/drawing/2014/main" id="{00000000-0008-0000-0000-00000A000000}"/>
            </a:ext>
          </a:extLst>
        </xdr:cNvPr>
        <xdr:cNvSpPr>
          <a:spLocks noChangeArrowheads="1"/>
        </xdr:cNvSpPr>
      </xdr:nvSpPr>
      <xdr:spPr bwMode="auto">
        <a:xfrm>
          <a:off x="885825" y="0"/>
          <a:ext cx="13453110" cy="2602553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22860</xdr:colOff>
      <xdr:row>65</xdr:row>
      <xdr:rowOff>0</xdr:rowOff>
    </xdr:to>
    <xdr:sp macro="" textlink="">
      <xdr:nvSpPr>
        <xdr:cNvPr id="11" name="AutoShape 10">
          <a:extLst>
            <a:ext uri="{FF2B5EF4-FFF2-40B4-BE49-F238E27FC236}">
              <a16:creationId xmlns:a16="http://schemas.microsoft.com/office/drawing/2014/main" id="{00000000-0008-0000-0000-00000B000000}"/>
            </a:ext>
          </a:extLst>
        </xdr:cNvPr>
        <xdr:cNvSpPr>
          <a:spLocks noChangeArrowheads="1"/>
        </xdr:cNvSpPr>
      </xdr:nvSpPr>
      <xdr:spPr bwMode="auto">
        <a:xfrm>
          <a:off x="885825" y="0"/>
          <a:ext cx="13453110" cy="2602553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22860</xdr:colOff>
      <xdr:row>65</xdr:row>
      <xdr:rowOff>0</xdr:rowOff>
    </xdr:to>
    <xdr:sp macro="" textlink="">
      <xdr:nvSpPr>
        <xdr:cNvPr id="12" name="AutoShape 10">
          <a:extLst>
            <a:ext uri="{FF2B5EF4-FFF2-40B4-BE49-F238E27FC236}">
              <a16:creationId xmlns:a16="http://schemas.microsoft.com/office/drawing/2014/main" id="{00000000-0008-0000-0000-00000C000000}"/>
            </a:ext>
          </a:extLst>
        </xdr:cNvPr>
        <xdr:cNvSpPr>
          <a:spLocks noChangeArrowheads="1"/>
        </xdr:cNvSpPr>
      </xdr:nvSpPr>
      <xdr:spPr bwMode="auto">
        <a:xfrm>
          <a:off x="885825" y="0"/>
          <a:ext cx="13453110" cy="26025538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266700</xdr:colOff>
      <xdr:row>65</xdr:row>
      <xdr:rowOff>0</xdr:rowOff>
    </xdr:to>
    <xdr:sp macro="" textlink="">
      <xdr:nvSpPr>
        <xdr:cNvPr id="13" name="AutoShape 10">
          <a:extLst>
            <a:ext uri="{FF2B5EF4-FFF2-40B4-BE49-F238E27FC236}">
              <a16:creationId xmlns:a16="http://schemas.microsoft.com/office/drawing/2014/main" id="{00000000-0008-0000-0000-00000D000000}"/>
            </a:ext>
          </a:extLst>
        </xdr:cNvPr>
        <xdr:cNvSpPr>
          <a:spLocks noChangeArrowheads="1"/>
        </xdr:cNvSpPr>
      </xdr:nvSpPr>
      <xdr:spPr bwMode="auto">
        <a:xfrm>
          <a:off x="885825" y="0"/>
          <a:ext cx="13696950" cy="2602611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266700</xdr:colOff>
      <xdr:row>65</xdr:row>
      <xdr:rowOff>0</xdr:rowOff>
    </xdr:to>
    <xdr:sp macro="" textlink="">
      <xdr:nvSpPr>
        <xdr:cNvPr id="14" name="AutoShape 10">
          <a:extLst>
            <a:ext uri="{FF2B5EF4-FFF2-40B4-BE49-F238E27FC236}">
              <a16:creationId xmlns:a16="http://schemas.microsoft.com/office/drawing/2014/main" id="{00000000-0008-0000-0000-00000E000000}"/>
            </a:ext>
          </a:extLst>
        </xdr:cNvPr>
        <xdr:cNvSpPr>
          <a:spLocks noChangeArrowheads="1"/>
        </xdr:cNvSpPr>
      </xdr:nvSpPr>
      <xdr:spPr bwMode="auto">
        <a:xfrm>
          <a:off x="885825" y="0"/>
          <a:ext cx="13696950" cy="26004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266700</xdr:colOff>
      <xdr:row>65</xdr:row>
      <xdr:rowOff>0</xdr:rowOff>
    </xdr:to>
    <xdr:sp macro="" textlink="">
      <xdr:nvSpPr>
        <xdr:cNvPr id="15" name="AutoShape 10">
          <a:extLst>
            <a:ext uri="{FF2B5EF4-FFF2-40B4-BE49-F238E27FC236}">
              <a16:creationId xmlns:a16="http://schemas.microsoft.com/office/drawing/2014/main" id="{00000000-0008-0000-0000-00000F000000}"/>
            </a:ext>
          </a:extLst>
        </xdr:cNvPr>
        <xdr:cNvSpPr>
          <a:spLocks noChangeArrowheads="1"/>
        </xdr:cNvSpPr>
      </xdr:nvSpPr>
      <xdr:spPr bwMode="auto">
        <a:xfrm>
          <a:off x="885825" y="0"/>
          <a:ext cx="13696950" cy="26004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266700</xdr:colOff>
      <xdr:row>65</xdr:row>
      <xdr:rowOff>0</xdr:rowOff>
    </xdr:to>
    <xdr:sp macro="" textlink="">
      <xdr:nvSpPr>
        <xdr:cNvPr id="16" name="AutoShape 10">
          <a:extLst>
            <a:ext uri="{FF2B5EF4-FFF2-40B4-BE49-F238E27FC236}">
              <a16:creationId xmlns:a16="http://schemas.microsoft.com/office/drawing/2014/main" id="{00000000-0008-0000-0000-000010000000}"/>
            </a:ext>
          </a:extLst>
        </xdr:cNvPr>
        <xdr:cNvSpPr>
          <a:spLocks noChangeArrowheads="1"/>
        </xdr:cNvSpPr>
      </xdr:nvSpPr>
      <xdr:spPr bwMode="auto">
        <a:xfrm>
          <a:off x="885825" y="0"/>
          <a:ext cx="13696950" cy="26004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266700</xdr:colOff>
      <xdr:row>65</xdr:row>
      <xdr:rowOff>0</xdr:rowOff>
    </xdr:to>
    <xdr:sp macro="" textlink="">
      <xdr:nvSpPr>
        <xdr:cNvPr id="17" name="AutoShape 10">
          <a:extLst>
            <a:ext uri="{FF2B5EF4-FFF2-40B4-BE49-F238E27FC236}">
              <a16:creationId xmlns:a16="http://schemas.microsoft.com/office/drawing/2014/main" id="{00000000-0008-0000-0000-000011000000}"/>
            </a:ext>
          </a:extLst>
        </xdr:cNvPr>
        <xdr:cNvSpPr>
          <a:spLocks noChangeArrowheads="1"/>
        </xdr:cNvSpPr>
      </xdr:nvSpPr>
      <xdr:spPr bwMode="auto">
        <a:xfrm>
          <a:off x="885825" y="0"/>
          <a:ext cx="13696950" cy="26004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266700</xdr:colOff>
      <xdr:row>65</xdr:row>
      <xdr:rowOff>0</xdr:rowOff>
    </xdr:to>
    <xdr:sp macro="" textlink="">
      <xdr:nvSpPr>
        <xdr:cNvPr id="18" name="AutoShape 10">
          <a:extLst>
            <a:ext uri="{FF2B5EF4-FFF2-40B4-BE49-F238E27FC236}">
              <a16:creationId xmlns:a16="http://schemas.microsoft.com/office/drawing/2014/main" id="{00000000-0008-0000-0000-000012000000}"/>
            </a:ext>
          </a:extLst>
        </xdr:cNvPr>
        <xdr:cNvSpPr>
          <a:spLocks noChangeArrowheads="1"/>
        </xdr:cNvSpPr>
      </xdr:nvSpPr>
      <xdr:spPr bwMode="auto">
        <a:xfrm>
          <a:off x="885825" y="0"/>
          <a:ext cx="13696950" cy="26004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266700</xdr:colOff>
      <xdr:row>65</xdr:row>
      <xdr:rowOff>0</xdr:rowOff>
    </xdr:to>
    <xdr:sp macro="" textlink="">
      <xdr:nvSpPr>
        <xdr:cNvPr id="19" name="AutoShape 10">
          <a:extLst>
            <a:ext uri="{FF2B5EF4-FFF2-40B4-BE49-F238E27FC236}">
              <a16:creationId xmlns:a16="http://schemas.microsoft.com/office/drawing/2014/main" id="{00000000-0008-0000-0000-000013000000}"/>
            </a:ext>
          </a:extLst>
        </xdr:cNvPr>
        <xdr:cNvSpPr>
          <a:spLocks noChangeArrowheads="1"/>
        </xdr:cNvSpPr>
      </xdr:nvSpPr>
      <xdr:spPr bwMode="auto">
        <a:xfrm>
          <a:off x="885825" y="0"/>
          <a:ext cx="13696950" cy="26004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266700</xdr:colOff>
      <xdr:row>65</xdr:row>
      <xdr:rowOff>0</xdr:rowOff>
    </xdr:to>
    <xdr:sp macro="" textlink="">
      <xdr:nvSpPr>
        <xdr:cNvPr id="20" name="AutoShape 10">
          <a:extLst>
            <a:ext uri="{FF2B5EF4-FFF2-40B4-BE49-F238E27FC236}">
              <a16:creationId xmlns:a16="http://schemas.microsoft.com/office/drawing/2014/main" id="{00000000-0008-0000-0000-000014000000}"/>
            </a:ext>
          </a:extLst>
        </xdr:cNvPr>
        <xdr:cNvSpPr>
          <a:spLocks noChangeArrowheads="1"/>
        </xdr:cNvSpPr>
      </xdr:nvSpPr>
      <xdr:spPr bwMode="auto">
        <a:xfrm>
          <a:off x="885825" y="0"/>
          <a:ext cx="13696950" cy="26004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266700</xdr:colOff>
      <xdr:row>65</xdr:row>
      <xdr:rowOff>0</xdr:rowOff>
    </xdr:to>
    <xdr:sp macro="" textlink="">
      <xdr:nvSpPr>
        <xdr:cNvPr id="21" name="AutoShape 10">
          <a:extLst>
            <a:ext uri="{FF2B5EF4-FFF2-40B4-BE49-F238E27FC236}">
              <a16:creationId xmlns:a16="http://schemas.microsoft.com/office/drawing/2014/main" id="{00000000-0008-0000-0000-000015000000}"/>
            </a:ext>
          </a:extLst>
        </xdr:cNvPr>
        <xdr:cNvSpPr>
          <a:spLocks noChangeArrowheads="1"/>
        </xdr:cNvSpPr>
      </xdr:nvSpPr>
      <xdr:spPr bwMode="auto">
        <a:xfrm>
          <a:off x="885825" y="0"/>
          <a:ext cx="13696950" cy="26004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22860</xdr:colOff>
      <xdr:row>65</xdr:row>
      <xdr:rowOff>0</xdr:rowOff>
    </xdr:to>
    <xdr:sp macro="" textlink="">
      <xdr:nvSpPr>
        <xdr:cNvPr id="22" name="AutoShape 10">
          <a:extLst>
            <a:ext uri="{FF2B5EF4-FFF2-40B4-BE49-F238E27FC236}">
              <a16:creationId xmlns:a16="http://schemas.microsoft.com/office/drawing/2014/main" id="{00000000-0008-0000-0000-000016000000}"/>
            </a:ext>
          </a:extLst>
        </xdr:cNvPr>
        <xdr:cNvSpPr>
          <a:spLocks noChangeArrowheads="1"/>
        </xdr:cNvSpPr>
      </xdr:nvSpPr>
      <xdr:spPr bwMode="auto">
        <a:xfrm>
          <a:off x="885825" y="0"/>
          <a:ext cx="13453110" cy="260042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22860</xdr:colOff>
      <xdr:row>65</xdr:row>
      <xdr:rowOff>0</xdr:rowOff>
    </xdr:to>
    <xdr:sp macro="" textlink="">
      <xdr:nvSpPr>
        <xdr:cNvPr id="23" name="AutoShape 10">
          <a:extLst>
            <a:ext uri="{FF2B5EF4-FFF2-40B4-BE49-F238E27FC236}">
              <a16:creationId xmlns:a16="http://schemas.microsoft.com/office/drawing/2014/main" id="{00000000-0008-0000-0000-000017000000}"/>
            </a:ext>
          </a:extLst>
        </xdr:cNvPr>
        <xdr:cNvSpPr>
          <a:spLocks noChangeArrowheads="1"/>
        </xdr:cNvSpPr>
      </xdr:nvSpPr>
      <xdr:spPr bwMode="auto">
        <a:xfrm>
          <a:off x="885825" y="0"/>
          <a:ext cx="13453110" cy="260042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266700</xdr:colOff>
      <xdr:row>65</xdr:row>
      <xdr:rowOff>0</xdr:rowOff>
    </xdr:to>
    <xdr:sp macro="" textlink="">
      <xdr:nvSpPr>
        <xdr:cNvPr id="24" name="AutoShape 10">
          <a:extLst>
            <a:ext uri="{FF2B5EF4-FFF2-40B4-BE49-F238E27FC236}">
              <a16:creationId xmlns:a16="http://schemas.microsoft.com/office/drawing/2014/main" id="{00000000-0008-0000-0000-000018000000}"/>
            </a:ext>
          </a:extLst>
        </xdr:cNvPr>
        <xdr:cNvSpPr>
          <a:spLocks noChangeArrowheads="1"/>
        </xdr:cNvSpPr>
      </xdr:nvSpPr>
      <xdr:spPr bwMode="auto">
        <a:xfrm>
          <a:off x="885825" y="0"/>
          <a:ext cx="13696950" cy="26004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10</xdr:col>
      <xdr:colOff>22860</xdr:colOff>
      <xdr:row>65</xdr:row>
      <xdr:rowOff>0</xdr:rowOff>
    </xdr:to>
    <xdr:sp macro="" textlink="">
      <xdr:nvSpPr>
        <xdr:cNvPr id="25" name="AutoShape 10">
          <a:extLst>
            <a:ext uri="{FF2B5EF4-FFF2-40B4-BE49-F238E27FC236}">
              <a16:creationId xmlns:a16="http://schemas.microsoft.com/office/drawing/2014/main" id="{00000000-0008-0000-0000-000019000000}"/>
            </a:ext>
          </a:extLst>
        </xdr:cNvPr>
        <xdr:cNvSpPr>
          <a:spLocks noChangeArrowheads="1"/>
        </xdr:cNvSpPr>
      </xdr:nvSpPr>
      <xdr:spPr bwMode="auto">
        <a:xfrm>
          <a:off x="885825" y="0"/>
          <a:ext cx="13453110" cy="260042025"/>
        </a:xfrm>
        <a:custGeom>
          <a:avLst/>
          <a:gdLst/>
          <a:ahLst/>
          <a:cxnLst/>
          <a:rect l="0" t="0" r="r" b="b"/>
          <a:pathLst/>
        </a:custGeom>
        <a:solidFill>
          <a:srgbClr val="FFFFFF"/>
        </a:solidFill>
        <a:ln w="9525">
          <a:solidFill>
            <a:srgbClr val="000000"/>
          </a:solidFill>
          <a:round/>
          <a:headEnd/>
          <a:tailEnd/>
        </a:ln>
      </xdr:spPr>
    </xdr:sp>
    <xdr:clientData/>
  </xdr:twoCellAnchor>
  <xdr:twoCellAnchor editAs="oneCell">
    <xdr:from>
      <xdr:col>1</xdr:col>
      <xdr:colOff>76199</xdr:colOff>
      <xdr:row>0</xdr:row>
      <xdr:rowOff>36338</xdr:rowOff>
    </xdr:from>
    <xdr:to>
      <xdr:col>2</xdr:col>
      <xdr:colOff>457200</xdr:colOff>
      <xdr:row>2</xdr:row>
      <xdr:rowOff>190499</xdr:rowOff>
    </xdr:to>
    <xdr:pic>
      <xdr:nvPicPr>
        <xdr:cNvPr id="27" name="Imagen 26" descr="Resultado de imagen para logo supersolidaria">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999" y="36338"/>
          <a:ext cx="2895601" cy="744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W73"/>
  <sheetViews>
    <sheetView showGridLines="0" tabSelected="1" view="pageBreakPreview" zoomScaleNormal="100" zoomScaleSheetLayoutView="100" workbookViewId="0">
      <selection activeCell="R8" sqref="R8"/>
    </sheetView>
  </sheetViews>
  <sheetFormatPr baseColWidth="10" defaultColWidth="15.140625" defaultRowHeight="15" customHeight="1" x14ac:dyDescent="0.2"/>
  <cols>
    <col min="1" max="1" width="4.5703125" style="22" bestFit="1" customWidth="1"/>
    <col min="2" max="2" width="37.7109375" style="22" customWidth="1"/>
    <col min="3" max="3" width="37.85546875" style="22" bestFit="1" customWidth="1"/>
    <col min="4" max="4" width="21.7109375" style="22" customWidth="1"/>
    <col min="5" max="5" width="12.140625" style="22" bestFit="1" customWidth="1"/>
    <col min="6" max="6" width="9.7109375" style="22" bestFit="1" customWidth="1"/>
    <col min="7" max="7" width="20.42578125" style="22" bestFit="1" customWidth="1"/>
    <col min="8" max="8" width="23.7109375" style="22" customWidth="1"/>
    <col min="9" max="9" width="21.42578125" style="22" customWidth="1"/>
    <col min="10" max="10" width="12.85546875" style="22" customWidth="1"/>
    <col min="11" max="11" width="12.140625" style="22" customWidth="1"/>
    <col min="12" max="12" width="12.5703125" style="22" customWidth="1"/>
    <col min="13" max="13" width="4.85546875" style="22" customWidth="1"/>
    <col min="14" max="14" width="4.42578125" style="22" bestFit="1" customWidth="1"/>
    <col min="15" max="15" width="7.28515625" style="22" bestFit="1" customWidth="1"/>
    <col min="16" max="16" width="3.5703125" style="22" bestFit="1" customWidth="1"/>
    <col min="17" max="17" width="4.42578125" style="22" bestFit="1" customWidth="1"/>
    <col min="18" max="18" width="13.85546875" style="22" customWidth="1"/>
    <col min="19" max="19" width="44.5703125" style="22" customWidth="1"/>
    <col min="20" max="621" width="15.140625" style="18"/>
    <col min="622" max="16384" width="15.140625" style="22"/>
  </cols>
  <sheetData>
    <row r="1" spans="1:621" s="17" customFormat="1" ht="32.25" customHeight="1" x14ac:dyDescent="0.25">
      <c r="A1" s="103"/>
      <c r="B1" s="104"/>
      <c r="C1" s="105"/>
      <c r="D1" s="106" t="s">
        <v>283</v>
      </c>
      <c r="E1" s="107"/>
      <c r="F1" s="107"/>
      <c r="G1" s="107"/>
      <c r="H1" s="107"/>
      <c r="I1" s="107"/>
      <c r="J1" s="107"/>
      <c r="K1" s="107"/>
      <c r="L1" s="107"/>
      <c r="M1" s="107"/>
      <c r="N1" s="107"/>
      <c r="O1" s="108"/>
      <c r="P1" s="109" t="s">
        <v>286</v>
      </c>
      <c r="Q1" s="110"/>
      <c r="R1" s="110"/>
      <c r="S1" s="110"/>
    </row>
    <row r="2" spans="1:621" s="18" customFormat="1" ht="14.25" customHeight="1" x14ac:dyDescent="0.2">
      <c r="B2" s="19"/>
      <c r="C2" s="19"/>
      <c r="D2" s="19"/>
      <c r="E2" s="19"/>
      <c r="F2" s="19"/>
      <c r="G2" s="19"/>
      <c r="H2" s="19"/>
      <c r="I2" s="19"/>
      <c r="J2" s="20"/>
      <c r="K2" s="19"/>
      <c r="L2" s="21" t="s">
        <v>31</v>
      </c>
    </row>
    <row r="3" spans="1:621" s="6" customFormat="1" ht="15.75" customHeight="1" x14ac:dyDescent="0.2">
      <c r="A3" s="120"/>
      <c r="B3" s="121"/>
      <c r="C3" s="121"/>
      <c r="D3" s="121"/>
      <c r="E3" s="121"/>
      <c r="F3" s="121"/>
      <c r="G3" s="121"/>
      <c r="H3" s="121"/>
      <c r="I3" s="121"/>
      <c r="J3" s="121"/>
      <c r="K3" s="121"/>
      <c r="L3" s="121"/>
      <c r="M3" s="121"/>
      <c r="N3" s="121"/>
      <c r="O3" s="121"/>
      <c r="P3" s="121"/>
      <c r="Q3" s="122"/>
      <c r="R3" s="1" t="s">
        <v>44</v>
      </c>
      <c r="S3" s="9">
        <v>2020</v>
      </c>
      <c r="T3" s="4"/>
      <c r="U3" s="4"/>
      <c r="V3" s="4"/>
      <c r="W3" s="4"/>
      <c r="X3" s="4"/>
      <c r="Y3" s="4"/>
      <c r="Z3" s="4"/>
      <c r="AA3" s="4"/>
      <c r="AB3" s="4"/>
      <c r="AC3" s="4"/>
      <c r="AD3" s="4"/>
      <c r="AE3" s="4"/>
      <c r="AF3" s="4"/>
      <c r="AG3" s="4"/>
      <c r="AH3" s="4"/>
      <c r="AI3" s="4"/>
      <c r="AJ3" s="4"/>
      <c r="AK3" s="4"/>
      <c r="AL3" s="4"/>
      <c r="AM3" s="4"/>
      <c r="AN3" s="4"/>
      <c r="AO3" s="4"/>
      <c r="AP3" s="4"/>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row>
    <row r="4" spans="1:621" ht="17.25" customHeight="1" x14ac:dyDescent="0.2">
      <c r="A4" s="135" t="s">
        <v>42</v>
      </c>
      <c r="B4" s="136"/>
      <c r="C4" s="136"/>
      <c r="D4" s="136"/>
      <c r="E4" s="136"/>
      <c r="F4" s="136"/>
      <c r="G4" s="136"/>
      <c r="H4" s="136"/>
      <c r="I4" s="136"/>
      <c r="J4" s="136"/>
      <c r="K4" s="136"/>
      <c r="L4" s="136"/>
      <c r="M4" s="136"/>
      <c r="N4" s="136"/>
      <c r="O4" s="136"/>
      <c r="P4" s="136"/>
      <c r="Q4" s="137"/>
      <c r="R4" s="1" t="s">
        <v>43</v>
      </c>
      <c r="S4" s="2">
        <v>44012</v>
      </c>
    </row>
    <row r="5" spans="1:621" s="6" customFormat="1" ht="23.25" customHeight="1" x14ac:dyDescent="0.2">
      <c r="A5" s="3"/>
      <c r="B5" s="141" t="s">
        <v>34</v>
      </c>
      <c r="C5" s="142"/>
      <c r="D5" s="141" t="s">
        <v>115</v>
      </c>
      <c r="E5" s="149"/>
      <c r="F5" s="149"/>
      <c r="G5" s="149"/>
      <c r="H5" s="149"/>
      <c r="I5" s="149"/>
      <c r="J5" s="149"/>
      <c r="K5" s="149"/>
      <c r="L5" s="149"/>
      <c r="M5" s="10"/>
      <c r="N5" s="141" t="s">
        <v>39</v>
      </c>
      <c r="O5" s="149"/>
      <c r="P5" s="149"/>
      <c r="Q5" s="142"/>
      <c r="R5" s="123" t="s">
        <v>33</v>
      </c>
      <c r="S5" s="124"/>
      <c r="T5" s="4"/>
      <c r="U5" s="4"/>
      <c r="V5" s="4"/>
      <c r="W5" s="4"/>
      <c r="X5" s="4"/>
      <c r="Y5" s="4"/>
      <c r="Z5" s="4"/>
      <c r="AA5" s="4"/>
      <c r="AB5" s="4"/>
      <c r="AC5" s="4"/>
      <c r="AD5" s="4"/>
      <c r="AE5" s="4"/>
      <c r="AF5" s="4"/>
      <c r="AG5" s="4"/>
      <c r="AH5" s="4"/>
      <c r="AI5" s="4"/>
      <c r="AJ5" s="4"/>
      <c r="AK5" s="4"/>
      <c r="AL5" s="4"/>
      <c r="AM5" s="4"/>
      <c r="AN5" s="4"/>
      <c r="AO5" s="4"/>
      <c r="AP5" s="4"/>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row>
    <row r="6" spans="1:621" s="24" customFormat="1" ht="63.75" customHeight="1" x14ac:dyDescent="0.2">
      <c r="A6" s="3" t="s">
        <v>100</v>
      </c>
      <c r="B6" s="3" t="s">
        <v>29</v>
      </c>
      <c r="C6" s="3" t="s">
        <v>19</v>
      </c>
      <c r="D6" s="14" t="s">
        <v>20</v>
      </c>
      <c r="E6" s="3" t="s">
        <v>30</v>
      </c>
      <c r="F6" s="3" t="s">
        <v>24</v>
      </c>
      <c r="G6" s="123" t="s">
        <v>23</v>
      </c>
      <c r="H6" s="124"/>
      <c r="I6" s="16" t="s">
        <v>82</v>
      </c>
      <c r="J6" s="3" t="s">
        <v>21</v>
      </c>
      <c r="K6" s="3" t="s">
        <v>41</v>
      </c>
      <c r="L6" s="3" t="s">
        <v>22</v>
      </c>
      <c r="M6" s="7" t="s">
        <v>32</v>
      </c>
      <c r="N6" s="7" t="s">
        <v>95</v>
      </c>
      <c r="O6" s="7" t="s">
        <v>101</v>
      </c>
      <c r="P6" s="8" t="s">
        <v>38</v>
      </c>
      <c r="Q6" s="7" t="s">
        <v>96</v>
      </c>
      <c r="R6" s="3" t="s">
        <v>40</v>
      </c>
      <c r="S6" s="15" t="s">
        <v>26</v>
      </c>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23"/>
      <c r="NJ6" s="23"/>
      <c r="NK6" s="23"/>
      <c r="NL6" s="23"/>
      <c r="NM6" s="23"/>
      <c r="NN6" s="23"/>
      <c r="NO6" s="23"/>
      <c r="NP6" s="23"/>
      <c r="NQ6" s="23"/>
      <c r="NR6" s="23"/>
      <c r="NS6" s="23"/>
      <c r="NT6" s="23"/>
      <c r="NU6" s="23"/>
      <c r="NV6" s="23"/>
      <c r="NW6" s="23"/>
      <c r="NX6" s="23"/>
      <c r="NY6" s="23"/>
      <c r="NZ6" s="23"/>
      <c r="OA6" s="23"/>
      <c r="OB6" s="23"/>
      <c r="OC6" s="23"/>
      <c r="OD6" s="23"/>
      <c r="OE6" s="23"/>
      <c r="OF6" s="23"/>
      <c r="OG6" s="23"/>
      <c r="OH6" s="23"/>
      <c r="OI6" s="23"/>
      <c r="OJ6" s="23"/>
      <c r="OK6" s="23"/>
      <c r="OL6" s="23"/>
      <c r="OM6" s="23"/>
      <c r="ON6" s="23"/>
      <c r="OO6" s="23"/>
      <c r="OP6" s="23"/>
      <c r="OQ6" s="23"/>
      <c r="OR6" s="23"/>
      <c r="OS6" s="23"/>
      <c r="OT6" s="23"/>
      <c r="OU6" s="23"/>
      <c r="OV6" s="23"/>
      <c r="OW6" s="23"/>
      <c r="OX6" s="23"/>
      <c r="OY6" s="23"/>
      <c r="OZ6" s="23"/>
      <c r="PA6" s="23"/>
      <c r="PB6" s="23"/>
      <c r="PC6" s="23"/>
      <c r="PD6" s="23"/>
      <c r="PE6" s="23"/>
      <c r="PF6" s="23"/>
      <c r="PG6" s="23"/>
      <c r="PH6" s="23"/>
      <c r="PI6" s="23"/>
      <c r="PJ6" s="23"/>
      <c r="PK6" s="23"/>
      <c r="PL6" s="23"/>
      <c r="PM6" s="23"/>
      <c r="PN6" s="23"/>
      <c r="PO6" s="23"/>
      <c r="PP6" s="23"/>
      <c r="PQ6" s="23"/>
      <c r="PR6" s="23"/>
      <c r="PS6" s="23"/>
      <c r="PT6" s="23"/>
      <c r="PU6" s="23"/>
      <c r="PV6" s="23"/>
      <c r="PW6" s="23"/>
      <c r="PX6" s="23"/>
      <c r="PY6" s="23"/>
      <c r="PZ6" s="23"/>
      <c r="QA6" s="23"/>
      <c r="QB6" s="23"/>
      <c r="QC6" s="23"/>
      <c r="QD6" s="23"/>
      <c r="QE6" s="23"/>
      <c r="QF6" s="23"/>
      <c r="QG6" s="23"/>
      <c r="QH6" s="23"/>
      <c r="QI6" s="23"/>
      <c r="QJ6" s="23"/>
      <c r="QK6" s="23"/>
      <c r="QL6" s="23"/>
      <c r="QM6" s="23"/>
      <c r="QN6" s="23"/>
      <c r="QO6" s="23"/>
      <c r="QP6" s="23"/>
      <c r="QQ6" s="23"/>
      <c r="QR6" s="23"/>
      <c r="QS6" s="23"/>
      <c r="QT6" s="23"/>
      <c r="QU6" s="23"/>
      <c r="QV6" s="23"/>
      <c r="QW6" s="23"/>
      <c r="QX6" s="23"/>
      <c r="QY6" s="23"/>
      <c r="QZ6" s="23"/>
      <c r="RA6" s="23"/>
      <c r="RB6" s="23"/>
      <c r="RC6" s="23"/>
      <c r="RD6" s="23"/>
      <c r="RE6" s="23"/>
      <c r="RF6" s="23"/>
      <c r="RG6" s="23"/>
      <c r="RH6" s="23"/>
      <c r="RI6" s="23"/>
      <c r="RJ6" s="23"/>
      <c r="RK6" s="23"/>
      <c r="RL6" s="23"/>
      <c r="RM6" s="23"/>
      <c r="RN6" s="23"/>
      <c r="RO6" s="23"/>
      <c r="RP6" s="23"/>
      <c r="RQ6" s="23"/>
      <c r="RR6" s="23"/>
      <c r="RS6" s="23"/>
      <c r="RT6" s="23"/>
      <c r="RU6" s="23"/>
      <c r="RV6" s="23"/>
      <c r="RW6" s="23"/>
      <c r="RX6" s="23"/>
      <c r="RY6" s="23"/>
      <c r="RZ6" s="23"/>
      <c r="SA6" s="23"/>
      <c r="SB6" s="23"/>
      <c r="SC6" s="23"/>
      <c r="SD6" s="23"/>
      <c r="SE6" s="23"/>
      <c r="SF6" s="23"/>
      <c r="SG6" s="23"/>
      <c r="SH6" s="23"/>
      <c r="SI6" s="23"/>
      <c r="SJ6" s="23"/>
      <c r="SK6" s="23"/>
      <c r="SL6" s="23"/>
      <c r="SM6" s="23"/>
      <c r="SN6" s="23"/>
      <c r="SO6" s="23"/>
      <c r="SP6" s="23"/>
      <c r="SQ6" s="23"/>
      <c r="SR6" s="23"/>
      <c r="SS6" s="23"/>
      <c r="ST6" s="23"/>
      <c r="SU6" s="23"/>
      <c r="SV6" s="23"/>
      <c r="SW6" s="23"/>
      <c r="SX6" s="23"/>
      <c r="SY6" s="23"/>
      <c r="SZ6" s="23"/>
      <c r="TA6" s="23"/>
      <c r="TB6" s="23"/>
      <c r="TC6" s="23"/>
      <c r="TD6" s="23"/>
      <c r="TE6" s="23"/>
      <c r="TF6" s="23"/>
      <c r="TG6" s="23"/>
      <c r="TH6" s="23"/>
      <c r="TI6" s="23"/>
      <c r="TJ6" s="23"/>
      <c r="TK6" s="23"/>
      <c r="TL6" s="23"/>
      <c r="TM6" s="23"/>
      <c r="TN6" s="23"/>
      <c r="TO6" s="23"/>
      <c r="TP6" s="23"/>
      <c r="TQ6" s="23"/>
      <c r="TR6" s="23"/>
      <c r="TS6" s="23"/>
      <c r="TT6" s="23"/>
      <c r="TU6" s="23"/>
      <c r="TV6" s="23"/>
      <c r="TW6" s="23"/>
      <c r="TX6" s="23"/>
      <c r="TY6" s="23"/>
      <c r="TZ6" s="23"/>
      <c r="UA6" s="23"/>
      <c r="UB6" s="23"/>
      <c r="UC6" s="23"/>
      <c r="UD6" s="23"/>
      <c r="UE6" s="23"/>
      <c r="UF6" s="23"/>
      <c r="UG6" s="23"/>
      <c r="UH6" s="23"/>
      <c r="UI6" s="23"/>
      <c r="UJ6" s="23"/>
      <c r="UK6" s="23"/>
      <c r="UL6" s="23"/>
      <c r="UM6" s="23"/>
      <c r="UN6" s="23"/>
      <c r="UO6" s="23"/>
      <c r="UP6" s="23"/>
      <c r="UQ6" s="23"/>
      <c r="UR6" s="23"/>
      <c r="US6" s="23"/>
      <c r="UT6" s="23"/>
      <c r="UU6" s="23"/>
      <c r="UV6" s="23"/>
      <c r="UW6" s="23"/>
      <c r="UX6" s="23"/>
      <c r="UY6" s="23"/>
      <c r="UZ6" s="23"/>
      <c r="VA6" s="23"/>
      <c r="VB6" s="23"/>
      <c r="VC6" s="23"/>
      <c r="VD6" s="23"/>
      <c r="VE6" s="23"/>
      <c r="VF6" s="23"/>
      <c r="VG6" s="23"/>
      <c r="VH6" s="23"/>
      <c r="VI6" s="23"/>
      <c r="VJ6" s="23"/>
      <c r="VK6" s="23"/>
      <c r="VL6" s="23"/>
      <c r="VM6" s="23"/>
      <c r="VN6" s="23"/>
      <c r="VO6" s="23"/>
      <c r="VP6" s="23"/>
      <c r="VQ6" s="23"/>
      <c r="VR6" s="23"/>
      <c r="VS6" s="23"/>
      <c r="VT6" s="23"/>
      <c r="VU6" s="23"/>
      <c r="VV6" s="23"/>
      <c r="VW6" s="23"/>
      <c r="VX6" s="23"/>
      <c r="VY6" s="23"/>
      <c r="VZ6" s="23"/>
      <c r="WA6" s="23"/>
      <c r="WB6" s="23"/>
      <c r="WC6" s="23"/>
      <c r="WD6" s="23"/>
      <c r="WE6" s="23"/>
      <c r="WF6" s="23"/>
      <c r="WG6" s="23"/>
      <c r="WH6" s="23"/>
      <c r="WI6" s="23"/>
      <c r="WJ6" s="23"/>
      <c r="WK6" s="23"/>
      <c r="WL6" s="23"/>
      <c r="WM6" s="23"/>
      <c r="WN6" s="23"/>
      <c r="WO6" s="23"/>
      <c r="WP6" s="23"/>
      <c r="WQ6" s="23"/>
      <c r="WR6" s="23"/>
      <c r="WS6" s="23"/>
      <c r="WT6" s="23"/>
      <c r="WU6" s="23"/>
      <c r="WV6" s="23"/>
      <c r="WW6" s="23"/>
    </row>
    <row r="7" spans="1:621" s="24" customFormat="1" ht="58.5" customHeight="1" x14ac:dyDescent="0.2">
      <c r="A7" s="150">
        <v>1</v>
      </c>
      <c r="B7" s="145" t="s">
        <v>45</v>
      </c>
      <c r="C7" s="146" t="s">
        <v>0</v>
      </c>
      <c r="D7" s="145" t="s">
        <v>46</v>
      </c>
      <c r="E7" s="133">
        <v>43862</v>
      </c>
      <c r="F7" s="133">
        <v>44196</v>
      </c>
      <c r="G7" s="25" t="s">
        <v>284</v>
      </c>
      <c r="H7" s="25" t="s">
        <v>7</v>
      </c>
      <c r="I7" s="90" t="s">
        <v>83</v>
      </c>
      <c r="J7" s="138" t="s">
        <v>47</v>
      </c>
      <c r="K7" s="138" t="s">
        <v>48</v>
      </c>
      <c r="L7" s="138" t="s">
        <v>49</v>
      </c>
      <c r="M7" s="131" t="s">
        <v>254</v>
      </c>
      <c r="N7" s="131" t="s">
        <v>257</v>
      </c>
      <c r="O7" s="131" t="s">
        <v>265</v>
      </c>
      <c r="P7" s="131" t="s">
        <v>28</v>
      </c>
      <c r="Q7" s="131" t="s">
        <v>277</v>
      </c>
      <c r="R7" s="26">
        <v>0.5</v>
      </c>
      <c r="S7" s="94" t="s">
        <v>292</v>
      </c>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c r="IW7" s="23"/>
      <c r="IX7" s="23"/>
      <c r="IY7" s="23"/>
      <c r="IZ7" s="23"/>
      <c r="JA7" s="23"/>
      <c r="JB7" s="23"/>
      <c r="JC7" s="23"/>
      <c r="JD7" s="23"/>
      <c r="JE7" s="23"/>
      <c r="JF7" s="23"/>
      <c r="JG7" s="23"/>
      <c r="JH7" s="23"/>
      <c r="JI7" s="23"/>
      <c r="JJ7" s="23"/>
      <c r="JK7" s="23"/>
      <c r="JL7" s="23"/>
      <c r="JM7" s="23"/>
      <c r="JN7" s="23"/>
      <c r="JO7" s="23"/>
      <c r="JP7" s="23"/>
      <c r="JQ7" s="23"/>
      <c r="JR7" s="23"/>
      <c r="JS7" s="23"/>
      <c r="JT7" s="23"/>
      <c r="JU7" s="23"/>
      <c r="JV7" s="23"/>
      <c r="JW7" s="23"/>
      <c r="JX7" s="23"/>
      <c r="JY7" s="23"/>
      <c r="JZ7" s="23"/>
      <c r="KA7" s="23"/>
      <c r="KB7" s="23"/>
      <c r="KC7" s="23"/>
      <c r="KD7" s="23"/>
      <c r="KE7" s="23"/>
      <c r="KF7" s="23"/>
      <c r="KG7" s="23"/>
      <c r="KH7" s="23"/>
      <c r="KI7" s="23"/>
      <c r="KJ7" s="23"/>
      <c r="KK7" s="23"/>
      <c r="KL7" s="23"/>
      <c r="KM7" s="23"/>
      <c r="KN7" s="23"/>
      <c r="KO7" s="23"/>
      <c r="KP7" s="23"/>
      <c r="KQ7" s="23"/>
      <c r="KR7" s="23"/>
      <c r="KS7" s="23"/>
      <c r="KT7" s="23"/>
      <c r="KU7" s="23"/>
      <c r="KV7" s="23"/>
      <c r="KW7" s="23"/>
      <c r="KX7" s="23"/>
      <c r="KY7" s="23"/>
      <c r="KZ7" s="23"/>
      <c r="LA7" s="23"/>
      <c r="LB7" s="23"/>
      <c r="LC7" s="23"/>
      <c r="LD7" s="23"/>
      <c r="LE7" s="23"/>
      <c r="LF7" s="23"/>
      <c r="LG7" s="23"/>
      <c r="LH7" s="23"/>
      <c r="LI7" s="23"/>
      <c r="LJ7" s="23"/>
      <c r="LK7" s="23"/>
      <c r="LL7" s="23"/>
      <c r="LM7" s="23"/>
      <c r="LN7" s="23"/>
      <c r="LO7" s="23"/>
      <c r="LP7" s="23"/>
      <c r="LQ7" s="23"/>
      <c r="LR7" s="23"/>
      <c r="LS7" s="23"/>
      <c r="LT7" s="23"/>
      <c r="LU7" s="23"/>
      <c r="LV7" s="23"/>
      <c r="LW7" s="23"/>
      <c r="LX7" s="23"/>
      <c r="LY7" s="23"/>
      <c r="LZ7" s="23"/>
      <c r="MA7" s="23"/>
      <c r="MB7" s="23"/>
      <c r="MC7" s="23"/>
      <c r="MD7" s="23"/>
      <c r="ME7" s="23"/>
      <c r="MF7" s="23"/>
      <c r="MG7" s="23"/>
      <c r="MH7" s="23"/>
      <c r="MI7" s="23"/>
      <c r="MJ7" s="23"/>
      <c r="MK7" s="23"/>
      <c r="ML7" s="23"/>
      <c r="MM7" s="23"/>
      <c r="MN7" s="23"/>
      <c r="MO7" s="23"/>
      <c r="MP7" s="23"/>
      <c r="MQ7" s="23"/>
      <c r="MR7" s="23"/>
      <c r="MS7" s="23"/>
      <c r="MT7" s="23"/>
      <c r="MU7" s="23"/>
      <c r="MV7" s="23"/>
      <c r="MW7" s="23"/>
      <c r="MX7" s="23"/>
      <c r="MY7" s="23"/>
      <c r="MZ7" s="23"/>
      <c r="NA7" s="23"/>
      <c r="NB7" s="23"/>
      <c r="NC7" s="23"/>
      <c r="ND7" s="23"/>
      <c r="NE7" s="23"/>
      <c r="NF7" s="23"/>
      <c r="NG7" s="23"/>
      <c r="NH7" s="23"/>
      <c r="NI7" s="23"/>
      <c r="NJ7" s="23"/>
      <c r="NK7" s="23"/>
      <c r="NL7" s="23"/>
      <c r="NM7" s="23"/>
      <c r="NN7" s="23"/>
      <c r="NO7" s="23"/>
      <c r="NP7" s="23"/>
      <c r="NQ7" s="23"/>
      <c r="NR7" s="23"/>
      <c r="NS7" s="23"/>
      <c r="NT7" s="23"/>
      <c r="NU7" s="23"/>
      <c r="NV7" s="23"/>
      <c r="NW7" s="23"/>
      <c r="NX7" s="23"/>
      <c r="NY7" s="23"/>
      <c r="NZ7" s="23"/>
      <c r="OA7" s="23"/>
      <c r="OB7" s="23"/>
      <c r="OC7" s="23"/>
      <c r="OD7" s="23"/>
      <c r="OE7" s="23"/>
      <c r="OF7" s="23"/>
      <c r="OG7" s="23"/>
      <c r="OH7" s="23"/>
      <c r="OI7" s="23"/>
      <c r="OJ7" s="23"/>
      <c r="OK7" s="23"/>
      <c r="OL7" s="23"/>
      <c r="OM7" s="23"/>
      <c r="ON7" s="23"/>
      <c r="OO7" s="23"/>
      <c r="OP7" s="23"/>
      <c r="OQ7" s="23"/>
      <c r="OR7" s="23"/>
      <c r="OS7" s="23"/>
      <c r="OT7" s="23"/>
      <c r="OU7" s="23"/>
      <c r="OV7" s="23"/>
      <c r="OW7" s="23"/>
      <c r="OX7" s="23"/>
      <c r="OY7" s="23"/>
      <c r="OZ7" s="23"/>
      <c r="PA7" s="23"/>
      <c r="PB7" s="23"/>
      <c r="PC7" s="23"/>
      <c r="PD7" s="23"/>
      <c r="PE7" s="23"/>
      <c r="PF7" s="23"/>
      <c r="PG7" s="23"/>
      <c r="PH7" s="23"/>
      <c r="PI7" s="23"/>
      <c r="PJ7" s="23"/>
      <c r="PK7" s="23"/>
      <c r="PL7" s="23"/>
      <c r="PM7" s="23"/>
      <c r="PN7" s="23"/>
      <c r="PO7" s="23"/>
      <c r="PP7" s="23"/>
      <c r="PQ7" s="23"/>
      <c r="PR7" s="23"/>
      <c r="PS7" s="23"/>
      <c r="PT7" s="23"/>
      <c r="PU7" s="23"/>
      <c r="PV7" s="23"/>
      <c r="PW7" s="23"/>
      <c r="PX7" s="23"/>
      <c r="PY7" s="23"/>
      <c r="PZ7" s="23"/>
      <c r="QA7" s="23"/>
      <c r="QB7" s="23"/>
      <c r="QC7" s="23"/>
      <c r="QD7" s="23"/>
      <c r="QE7" s="23"/>
      <c r="QF7" s="23"/>
      <c r="QG7" s="23"/>
      <c r="QH7" s="23"/>
      <c r="QI7" s="23"/>
      <c r="QJ7" s="23"/>
      <c r="QK7" s="23"/>
      <c r="QL7" s="23"/>
      <c r="QM7" s="23"/>
      <c r="QN7" s="23"/>
      <c r="QO7" s="23"/>
      <c r="QP7" s="23"/>
      <c r="QQ7" s="23"/>
      <c r="QR7" s="23"/>
      <c r="QS7" s="23"/>
      <c r="QT7" s="23"/>
      <c r="QU7" s="23"/>
      <c r="QV7" s="23"/>
      <c r="QW7" s="23"/>
      <c r="QX7" s="23"/>
      <c r="QY7" s="23"/>
      <c r="QZ7" s="23"/>
      <c r="RA7" s="23"/>
      <c r="RB7" s="23"/>
      <c r="RC7" s="23"/>
      <c r="RD7" s="23"/>
      <c r="RE7" s="23"/>
      <c r="RF7" s="23"/>
      <c r="RG7" s="23"/>
      <c r="RH7" s="23"/>
      <c r="RI7" s="23"/>
      <c r="RJ7" s="23"/>
      <c r="RK7" s="23"/>
      <c r="RL7" s="23"/>
      <c r="RM7" s="23"/>
      <c r="RN7" s="23"/>
      <c r="RO7" s="23"/>
      <c r="RP7" s="23"/>
      <c r="RQ7" s="23"/>
      <c r="RR7" s="23"/>
      <c r="RS7" s="23"/>
      <c r="RT7" s="23"/>
      <c r="RU7" s="23"/>
      <c r="RV7" s="23"/>
      <c r="RW7" s="23"/>
      <c r="RX7" s="23"/>
      <c r="RY7" s="23"/>
      <c r="RZ7" s="23"/>
      <c r="SA7" s="23"/>
      <c r="SB7" s="23"/>
      <c r="SC7" s="23"/>
      <c r="SD7" s="23"/>
      <c r="SE7" s="23"/>
      <c r="SF7" s="23"/>
      <c r="SG7" s="23"/>
      <c r="SH7" s="23"/>
      <c r="SI7" s="23"/>
      <c r="SJ7" s="23"/>
      <c r="SK7" s="23"/>
      <c r="SL7" s="23"/>
      <c r="SM7" s="23"/>
      <c r="SN7" s="23"/>
      <c r="SO7" s="23"/>
      <c r="SP7" s="23"/>
      <c r="SQ7" s="23"/>
      <c r="SR7" s="23"/>
      <c r="SS7" s="23"/>
      <c r="ST7" s="23"/>
      <c r="SU7" s="23"/>
      <c r="SV7" s="23"/>
      <c r="SW7" s="23"/>
      <c r="SX7" s="23"/>
      <c r="SY7" s="23"/>
      <c r="SZ7" s="23"/>
      <c r="TA7" s="23"/>
      <c r="TB7" s="23"/>
      <c r="TC7" s="23"/>
      <c r="TD7" s="23"/>
      <c r="TE7" s="23"/>
      <c r="TF7" s="23"/>
      <c r="TG7" s="23"/>
      <c r="TH7" s="23"/>
      <c r="TI7" s="23"/>
      <c r="TJ7" s="23"/>
      <c r="TK7" s="23"/>
      <c r="TL7" s="23"/>
      <c r="TM7" s="23"/>
      <c r="TN7" s="23"/>
      <c r="TO7" s="23"/>
      <c r="TP7" s="23"/>
      <c r="TQ7" s="23"/>
      <c r="TR7" s="23"/>
      <c r="TS7" s="23"/>
      <c r="TT7" s="23"/>
      <c r="TU7" s="23"/>
      <c r="TV7" s="23"/>
      <c r="TW7" s="23"/>
      <c r="TX7" s="23"/>
      <c r="TY7" s="23"/>
      <c r="TZ7" s="23"/>
      <c r="UA7" s="23"/>
      <c r="UB7" s="23"/>
      <c r="UC7" s="23"/>
      <c r="UD7" s="23"/>
      <c r="UE7" s="23"/>
      <c r="UF7" s="23"/>
      <c r="UG7" s="23"/>
      <c r="UH7" s="23"/>
      <c r="UI7" s="23"/>
      <c r="UJ7" s="23"/>
      <c r="UK7" s="23"/>
      <c r="UL7" s="23"/>
      <c r="UM7" s="23"/>
      <c r="UN7" s="23"/>
      <c r="UO7" s="23"/>
      <c r="UP7" s="23"/>
      <c r="UQ7" s="23"/>
      <c r="UR7" s="23"/>
      <c r="US7" s="23"/>
      <c r="UT7" s="23"/>
      <c r="UU7" s="23"/>
      <c r="UV7" s="23"/>
      <c r="UW7" s="23"/>
      <c r="UX7" s="23"/>
      <c r="UY7" s="23"/>
      <c r="UZ7" s="23"/>
      <c r="VA7" s="23"/>
      <c r="VB7" s="23"/>
      <c r="VC7" s="23"/>
      <c r="VD7" s="23"/>
      <c r="VE7" s="23"/>
      <c r="VF7" s="23"/>
      <c r="VG7" s="23"/>
      <c r="VH7" s="23"/>
      <c r="VI7" s="23"/>
      <c r="VJ7" s="23"/>
      <c r="VK7" s="23"/>
      <c r="VL7" s="23"/>
      <c r="VM7" s="23"/>
      <c r="VN7" s="23"/>
      <c r="VO7" s="23"/>
      <c r="VP7" s="23"/>
      <c r="VQ7" s="23"/>
      <c r="VR7" s="23"/>
      <c r="VS7" s="23"/>
      <c r="VT7" s="23"/>
      <c r="VU7" s="23"/>
      <c r="VV7" s="23"/>
      <c r="VW7" s="23"/>
      <c r="VX7" s="23"/>
      <c r="VY7" s="23"/>
      <c r="VZ7" s="23"/>
      <c r="WA7" s="23"/>
      <c r="WB7" s="23"/>
      <c r="WC7" s="23"/>
      <c r="WD7" s="23"/>
      <c r="WE7" s="23"/>
      <c r="WF7" s="23"/>
      <c r="WG7" s="23"/>
      <c r="WH7" s="23"/>
      <c r="WI7" s="23"/>
      <c r="WJ7" s="23"/>
      <c r="WK7" s="23"/>
      <c r="WL7" s="23"/>
      <c r="WM7" s="23"/>
      <c r="WN7" s="23"/>
      <c r="WO7" s="23"/>
      <c r="WP7" s="23"/>
      <c r="WQ7" s="23"/>
      <c r="WR7" s="23"/>
      <c r="WS7" s="23"/>
      <c r="WT7" s="23"/>
      <c r="WU7" s="23"/>
      <c r="WV7" s="23"/>
      <c r="WW7" s="23"/>
    </row>
    <row r="8" spans="1:621" s="24" customFormat="1" ht="67.5" customHeight="1" x14ac:dyDescent="0.2">
      <c r="A8" s="150"/>
      <c r="B8" s="145"/>
      <c r="C8" s="146"/>
      <c r="D8" s="145"/>
      <c r="E8" s="134"/>
      <c r="F8" s="134"/>
      <c r="G8" s="25" t="s">
        <v>284</v>
      </c>
      <c r="H8" s="25" t="s">
        <v>87</v>
      </c>
      <c r="I8" s="91"/>
      <c r="J8" s="139"/>
      <c r="K8" s="139" t="s">
        <v>48</v>
      </c>
      <c r="L8" s="139" t="s">
        <v>49</v>
      </c>
      <c r="M8" s="132"/>
      <c r="N8" s="132"/>
      <c r="O8" s="132"/>
      <c r="P8" s="132"/>
      <c r="Q8" s="132"/>
      <c r="R8" s="26">
        <v>0.5</v>
      </c>
      <c r="S8" s="95"/>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c r="KB8" s="23"/>
      <c r="KC8" s="23"/>
      <c r="KD8" s="23"/>
      <c r="KE8" s="23"/>
      <c r="KF8" s="23"/>
      <c r="KG8" s="23"/>
      <c r="KH8" s="23"/>
      <c r="KI8" s="23"/>
      <c r="KJ8" s="23"/>
      <c r="KK8" s="23"/>
      <c r="KL8" s="23"/>
      <c r="KM8" s="23"/>
      <c r="KN8" s="23"/>
      <c r="KO8" s="23"/>
      <c r="KP8" s="23"/>
      <c r="KQ8" s="23"/>
      <c r="KR8" s="23"/>
      <c r="KS8" s="23"/>
      <c r="KT8" s="23"/>
      <c r="KU8" s="23"/>
      <c r="KV8" s="23"/>
      <c r="KW8" s="23"/>
      <c r="KX8" s="23"/>
      <c r="KY8" s="23"/>
      <c r="KZ8" s="23"/>
      <c r="LA8" s="23"/>
      <c r="LB8" s="23"/>
      <c r="LC8" s="23"/>
      <c r="LD8" s="23"/>
      <c r="LE8" s="23"/>
      <c r="LF8" s="23"/>
      <c r="LG8" s="23"/>
      <c r="LH8" s="23"/>
      <c r="LI8" s="23"/>
      <c r="LJ8" s="23"/>
      <c r="LK8" s="23"/>
      <c r="LL8" s="23"/>
      <c r="LM8" s="23"/>
      <c r="LN8" s="23"/>
      <c r="LO8" s="23"/>
      <c r="LP8" s="23"/>
      <c r="LQ8" s="23"/>
      <c r="LR8" s="23"/>
      <c r="LS8" s="23"/>
      <c r="LT8" s="23"/>
      <c r="LU8" s="23"/>
      <c r="LV8" s="23"/>
      <c r="LW8" s="23"/>
      <c r="LX8" s="23"/>
      <c r="LY8" s="23"/>
      <c r="LZ8" s="23"/>
      <c r="MA8" s="23"/>
      <c r="MB8" s="23"/>
      <c r="MC8" s="23"/>
      <c r="MD8" s="23"/>
      <c r="ME8" s="23"/>
      <c r="MF8" s="23"/>
      <c r="MG8" s="23"/>
      <c r="MH8" s="23"/>
      <c r="MI8" s="23"/>
      <c r="MJ8" s="23"/>
      <c r="MK8" s="23"/>
      <c r="ML8" s="23"/>
      <c r="MM8" s="23"/>
      <c r="MN8" s="23"/>
      <c r="MO8" s="23"/>
      <c r="MP8" s="23"/>
      <c r="MQ8" s="23"/>
      <c r="MR8" s="23"/>
      <c r="MS8" s="23"/>
      <c r="MT8" s="23"/>
      <c r="MU8" s="23"/>
      <c r="MV8" s="23"/>
      <c r="MW8" s="23"/>
      <c r="MX8" s="23"/>
      <c r="MY8" s="23"/>
      <c r="MZ8" s="23"/>
      <c r="NA8" s="23"/>
      <c r="NB8" s="23"/>
      <c r="NC8" s="23"/>
      <c r="ND8" s="23"/>
      <c r="NE8" s="23"/>
      <c r="NF8" s="23"/>
      <c r="NG8" s="23"/>
      <c r="NH8" s="23"/>
      <c r="NI8" s="23"/>
      <c r="NJ8" s="23"/>
      <c r="NK8" s="23"/>
      <c r="NL8" s="23"/>
      <c r="NM8" s="23"/>
      <c r="NN8" s="23"/>
      <c r="NO8" s="23"/>
      <c r="NP8" s="23"/>
      <c r="NQ8" s="23"/>
      <c r="NR8" s="23"/>
      <c r="NS8" s="23"/>
      <c r="NT8" s="23"/>
      <c r="NU8" s="23"/>
      <c r="NV8" s="23"/>
      <c r="NW8" s="23"/>
      <c r="NX8" s="23"/>
      <c r="NY8" s="23"/>
      <c r="NZ8" s="23"/>
      <c r="OA8" s="23"/>
      <c r="OB8" s="23"/>
      <c r="OC8" s="23"/>
      <c r="OD8" s="23"/>
      <c r="OE8" s="23"/>
      <c r="OF8" s="23"/>
      <c r="OG8" s="23"/>
      <c r="OH8" s="23"/>
      <c r="OI8" s="23"/>
      <c r="OJ8" s="23"/>
      <c r="OK8" s="23"/>
      <c r="OL8" s="23"/>
      <c r="OM8" s="23"/>
      <c r="ON8" s="23"/>
      <c r="OO8" s="23"/>
      <c r="OP8" s="23"/>
      <c r="OQ8" s="23"/>
      <c r="OR8" s="23"/>
      <c r="OS8" s="23"/>
      <c r="OT8" s="23"/>
      <c r="OU8" s="23"/>
      <c r="OV8" s="23"/>
      <c r="OW8" s="23"/>
      <c r="OX8" s="23"/>
      <c r="OY8" s="23"/>
      <c r="OZ8" s="23"/>
      <c r="PA8" s="23"/>
      <c r="PB8" s="23"/>
      <c r="PC8" s="23"/>
      <c r="PD8" s="23"/>
      <c r="PE8" s="23"/>
      <c r="PF8" s="23"/>
      <c r="PG8" s="23"/>
      <c r="PH8" s="23"/>
      <c r="PI8" s="23"/>
      <c r="PJ8" s="23"/>
      <c r="PK8" s="23"/>
      <c r="PL8" s="23"/>
      <c r="PM8" s="23"/>
      <c r="PN8" s="23"/>
      <c r="PO8" s="23"/>
      <c r="PP8" s="23"/>
      <c r="PQ8" s="23"/>
      <c r="PR8" s="23"/>
      <c r="PS8" s="23"/>
      <c r="PT8" s="23"/>
      <c r="PU8" s="23"/>
      <c r="PV8" s="23"/>
      <c r="PW8" s="23"/>
      <c r="PX8" s="23"/>
      <c r="PY8" s="23"/>
      <c r="PZ8" s="23"/>
      <c r="QA8" s="23"/>
      <c r="QB8" s="23"/>
      <c r="QC8" s="23"/>
      <c r="QD8" s="23"/>
      <c r="QE8" s="23"/>
      <c r="QF8" s="23"/>
      <c r="QG8" s="23"/>
      <c r="QH8" s="23"/>
      <c r="QI8" s="23"/>
      <c r="QJ8" s="23"/>
      <c r="QK8" s="23"/>
      <c r="QL8" s="23"/>
      <c r="QM8" s="23"/>
      <c r="QN8" s="23"/>
      <c r="QO8" s="23"/>
      <c r="QP8" s="23"/>
      <c r="QQ8" s="23"/>
      <c r="QR8" s="23"/>
      <c r="QS8" s="23"/>
      <c r="QT8" s="23"/>
      <c r="QU8" s="23"/>
      <c r="QV8" s="23"/>
      <c r="QW8" s="23"/>
      <c r="QX8" s="23"/>
      <c r="QY8" s="23"/>
      <c r="QZ8" s="23"/>
      <c r="RA8" s="23"/>
      <c r="RB8" s="23"/>
      <c r="RC8" s="23"/>
      <c r="RD8" s="23"/>
      <c r="RE8" s="23"/>
      <c r="RF8" s="23"/>
      <c r="RG8" s="23"/>
      <c r="RH8" s="23"/>
      <c r="RI8" s="23"/>
      <c r="RJ8" s="23"/>
      <c r="RK8" s="23"/>
      <c r="RL8" s="23"/>
      <c r="RM8" s="23"/>
      <c r="RN8" s="23"/>
      <c r="RO8" s="23"/>
      <c r="RP8" s="23"/>
      <c r="RQ8" s="23"/>
      <c r="RR8" s="23"/>
      <c r="RS8" s="23"/>
      <c r="RT8" s="23"/>
      <c r="RU8" s="23"/>
      <c r="RV8" s="23"/>
      <c r="RW8" s="23"/>
      <c r="RX8" s="23"/>
      <c r="RY8" s="23"/>
      <c r="RZ8" s="23"/>
      <c r="SA8" s="23"/>
      <c r="SB8" s="23"/>
      <c r="SC8" s="23"/>
      <c r="SD8" s="23"/>
      <c r="SE8" s="23"/>
      <c r="SF8" s="23"/>
      <c r="SG8" s="23"/>
      <c r="SH8" s="23"/>
      <c r="SI8" s="23"/>
      <c r="SJ8" s="23"/>
      <c r="SK8" s="23"/>
      <c r="SL8" s="23"/>
      <c r="SM8" s="23"/>
      <c r="SN8" s="23"/>
      <c r="SO8" s="23"/>
      <c r="SP8" s="23"/>
      <c r="SQ8" s="23"/>
      <c r="SR8" s="23"/>
      <c r="SS8" s="23"/>
      <c r="ST8" s="23"/>
      <c r="SU8" s="23"/>
      <c r="SV8" s="23"/>
      <c r="SW8" s="23"/>
      <c r="SX8" s="23"/>
      <c r="SY8" s="23"/>
      <c r="SZ8" s="23"/>
      <c r="TA8" s="23"/>
      <c r="TB8" s="23"/>
      <c r="TC8" s="23"/>
      <c r="TD8" s="23"/>
      <c r="TE8" s="23"/>
      <c r="TF8" s="23"/>
      <c r="TG8" s="23"/>
      <c r="TH8" s="23"/>
      <c r="TI8" s="23"/>
      <c r="TJ8" s="23"/>
      <c r="TK8" s="23"/>
      <c r="TL8" s="23"/>
      <c r="TM8" s="23"/>
      <c r="TN8" s="23"/>
      <c r="TO8" s="23"/>
      <c r="TP8" s="23"/>
      <c r="TQ8" s="23"/>
      <c r="TR8" s="23"/>
      <c r="TS8" s="23"/>
      <c r="TT8" s="23"/>
      <c r="TU8" s="23"/>
      <c r="TV8" s="23"/>
      <c r="TW8" s="23"/>
      <c r="TX8" s="23"/>
      <c r="TY8" s="23"/>
      <c r="TZ8" s="23"/>
      <c r="UA8" s="23"/>
      <c r="UB8" s="23"/>
      <c r="UC8" s="23"/>
      <c r="UD8" s="23"/>
      <c r="UE8" s="23"/>
      <c r="UF8" s="23"/>
      <c r="UG8" s="23"/>
      <c r="UH8" s="23"/>
      <c r="UI8" s="23"/>
      <c r="UJ8" s="23"/>
      <c r="UK8" s="23"/>
      <c r="UL8" s="23"/>
      <c r="UM8" s="23"/>
      <c r="UN8" s="23"/>
      <c r="UO8" s="23"/>
      <c r="UP8" s="23"/>
      <c r="UQ8" s="23"/>
      <c r="UR8" s="23"/>
      <c r="US8" s="23"/>
      <c r="UT8" s="23"/>
      <c r="UU8" s="23"/>
      <c r="UV8" s="23"/>
      <c r="UW8" s="23"/>
      <c r="UX8" s="23"/>
      <c r="UY8" s="23"/>
      <c r="UZ8" s="23"/>
      <c r="VA8" s="23"/>
      <c r="VB8" s="23"/>
      <c r="VC8" s="23"/>
      <c r="VD8" s="23"/>
      <c r="VE8" s="23"/>
      <c r="VF8" s="23"/>
      <c r="VG8" s="23"/>
      <c r="VH8" s="23"/>
      <c r="VI8" s="23"/>
      <c r="VJ8" s="23"/>
      <c r="VK8" s="23"/>
      <c r="VL8" s="23"/>
      <c r="VM8" s="23"/>
      <c r="VN8" s="23"/>
      <c r="VO8" s="23"/>
      <c r="VP8" s="23"/>
      <c r="VQ8" s="23"/>
      <c r="VR8" s="23"/>
      <c r="VS8" s="23"/>
      <c r="VT8" s="23"/>
      <c r="VU8" s="23"/>
      <c r="VV8" s="23"/>
      <c r="VW8" s="23"/>
      <c r="VX8" s="23"/>
      <c r="VY8" s="23"/>
      <c r="VZ8" s="23"/>
      <c r="WA8" s="23"/>
      <c r="WB8" s="23"/>
      <c r="WC8" s="23"/>
      <c r="WD8" s="23"/>
      <c r="WE8" s="23"/>
      <c r="WF8" s="23"/>
      <c r="WG8" s="23"/>
      <c r="WH8" s="23"/>
      <c r="WI8" s="23"/>
      <c r="WJ8" s="23"/>
      <c r="WK8" s="23"/>
      <c r="WL8" s="23"/>
      <c r="WM8" s="23"/>
      <c r="WN8" s="23"/>
      <c r="WO8" s="23"/>
      <c r="WP8" s="23"/>
      <c r="WQ8" s="23"/>
      <c r="WR8" s="23"/>
      <c r="WS8" s="23"/>
      <c r="WT8" s="23"/>
      <c r="WU8" s="23"/>
      <c r="WV8" s="23"/>
      <c r="WW8" s="23"/>
    </row>
    <row r="9" spans="1:621" s="24" customFormat="1" ht="72.75" customHeight="1" x14ac:dyDescent="0.2">
      <c r="A9" s="151">
        <v>2</v>
      </c>
      <c r="B9" s="125" t="s">
        <v>45</v>
      </c>
      <c r="C9" s="126" t="s">
        <v>2</v>
      </c>
      <c r="D9" s="125" t="s">
        <v>50</v>
      </c>
      <c r="E9" s="127">
        <v>43862</v>
      </c>
      <c r="F9" s="127">
        <v>44196</v>
      </c>
      <c r="G9" s="28" t="s">
        <v>284</v>
      </c>
      <c r="H9" s="28" t="s">
        <v>87</v>
      </c>
      <c r="I9" s="129" t="s">
        <v>84</v>
      </c>
      <c r="J9" s="129" t="s">
        <v>51</v>
      </c>
      <c r="K9" s="129" t="s">
        <v>52</v>
      </c>
      <c r="L9" s="129" t="s">
        <v>53</v>
      </c>
      <c r="M9" s="147" t="s">
        <v>254</v>
      </c>
      <c r="N9" s="147" t="s">
        <v>257</v>
      </c>
      <c r="O9" s="147" t="s">
        <v>265</v>
      </c>
      <c r="P9" s="147" t="s">
        <v>28</v>
      </c>
      <c r="Q9" s="147" t="s">
        <v>277</v>
      </c>
      <c r="R9" s="29">
        <v>0.5</v>
      </c>
      <c r="S9" s="96" t="s">
        <v>330</v>
      </c>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c r="IV9" s="23"/>
      <c r="IW9" s="23"/>
      <c r="IX9" s="23"/>
      <c r="IY9" s="23"/>
      <c r="IZ9" s="23"/>
      <c r="JA9" s="23"/>
      <c r="JB9" s="23"/>
      <c r="JC9" s="23"/>
      <c r="JD9" s="23"/>
      <c r="JE9" s="23"/>
      <c r="JF9" s="23"/>
      <c r="JG9" s="23"/>
      <c r="JH9" s="23"/>
      <c r="JI9" s="23"/>
      <c r="JJ9" s="23"/>
      <c r="JK9" s="23"/>
      <c r="JL9" s="23"/>
      <c r="JM9" s="23"/>
      <c r="JN9" s="23"/>
      <c r="JO9" s="23"/>
      <c r="JP9" s="23"/>
      <c r="JQ9" s="23"/>
      <c r="JR9" s="23"/>
      <c r="JS9" s="23"/>
      <c r="JT9" s="23"/>
      <c r="JU9" s="23"/>
      <c r="JV9" s="23"/>
      <c r="JW9" s="23"/>
      <c r="JX9" s="23"/>
      <c r="JY9" s="23"/>
      <c r="JZ9" s="23"/>
      <c r="KA9" s="23"/>
      <c r="KB9" s="23"/>
      <c r="KC9" s="23"/>
      <c r="KD9" s="23"/>
      <c r="KE9" s="23"/>
      <c r="KF9" s="23"/>
      <c r="KG9" s="23"/>
      <c r="KH9" s="23"/>
      <c r="KI9" s="23"/>
      <c r="KJ9" s="23"/>
      <c r="KK9" s="23"/>
      <c r="KL9" s="23"/>
      <c r="KM9" s="23"/>
      <c r="KN9" s="23"/>
      <c r="KO9" s="23"/>
      <c r="KP9" s="23"/>
      <c r="KQ9" s="23"/>
      <c r="KR9" s="23"/>
      <c r="KS9" s="23"/>
      <c r="KT9" s="23"/>
      <c r="KU9" s="23"/>
      <c r="KV9" s="23"/>
      <c r="KW9" s="23"/>
      <c r="KX9" s="23"/>
      <c r="KY9" s="23"/>
      <c r="KZ9" s="23"/>
      <c r="LA9" s="23"/>
      <c r="LB9" s="23"/>
      <c r="LC9" s="23"/>
      <c r="LD9" s="23"/>
      <c r="LE9" s="23"/>
      <c r="LF9" s="23"/>
      <c r="LG9" s="23"/>
      <c r="LH9" s="23"/>
      <c r="LI9" s="23"/>
      <c r="LJ9" s="23"/>
      <c r="LK9" s="23"/>
      <c r="LL9" s="23"/>
      <c r="LM9" s="23"/>
      <c r="LN9" s="23"/>
      <c r="LO9" s="23"/>
      <c r="LP9" s="23"/>
      <c r="LQ9" s="23"/>
      <c r="LR9" s="23"/>
      <c r="LS9" s="23"/>
      <c r="LT9" s="23"/>
      <c r="LU9" s="23"/>
      <c r="LV9" s="23"/>
      <c r="LW9" s="23"/>
      <c r="LX9" s="23"/>
      <c r="LY9" s="23"/>
      <c r="LZ9" s="23"/>
      <c r="MA9" s="23"/>
      <c r="MB9" s="23"/>
      <c r="MC9" s="23"/>
      <c r="MD9" s="23"/>
      <c r="ME9" s="23"/>
      <c r="MF9" s="23"/>
      <c r="MG9" s="23"/>
      <c r="MH9" s="23"/>
      <c r="MI9" s="23"/>
      <c r="MJ9" s="23"/>
      <c r="MK9" s="23"/>
      <c r="ML9" s="23"/>
      <c r="MM9" s="23"/>
      <c r="MN9" s="23"/>
      <c r="MO9" s="23"/>
      <c r="MP9" s="23"/>
      <c r="MQ9" s="23"/>
      <c r="MR9" s="23"/>
      <c r="MS9" s="23"/>
      <c r="MT9" s="23"/>
      <c r="MU9" s="23"/>
      <c r="MV9" s="23"/>
      <c r="MW9" s="23"/>
      <c r="MX9" s="23"/>
      <c r="MY9" s="23"/>
      <c r="MZ9" s="23"/>
      <c r="NA9" s="23"/>
      <c r="NB9" s="23"/>
      <c r="NC9" s="23"/>
      <c r="ND9" s="23"/>
      <c r="NE9" s="23"/>
      <c r="NF9" s="23"/>
      <c r="NG9" s="23"/>
      <c r="NH9" s="23"/>
      <c r="NI9" s="23"/>
      <c r="NJ9" s="23"/>
      <c r="NK9" s="23"/>
      <c r="NL9" s="23"/>
      <c r="NM9" s="23"/>
      <c r="NN9" s="23"/>
      <c r="NO9" s="23"/>
      <c r="NP9" s="23"/>
      <c r="NQ9" s="23"/>
      <c r="NR9" s="23"/>
      <c r="NS9" s="23"/>
      <c r="NT9" s="23"/>
      <c r="NU9" s="23"/>
      <c r="NV9" s="23"/>
      <c r="NW9" s="23"/>
      <c r="NX9" s="23"/>
      <c r="NY9" s="23"/>
      <c r="NZ9" s="23"/>
      <c r="OA9" s="23"/>
      <c r="OB9" s="23"/>
      <c r="OC9" s="23"/>
      <c r="OD9" s="23"/>
      <c r="OE9" s="23"/>
      <c r="OF9" s="23"/>
      <c r="OG9" s="23"/>
      <c r="OH9" s="23"/>
      <c r="OI9" s="23"/>
      <c r="OJ9" s="23"/>
      <c r="OK9" s="23"/>
      <c r="OL9" s="23"/>
      <c r="OM9" s="23"/>
      <c r="ON9" s="23"/>
      <c r="OO9" s="23"/>
      <c r="OP9" s="23"/>
      <c r="OQ9" s="23"/>
      <c r="OR9" s="23"/>
      <c r="OS9" s="23"/>
      <c r="OT9" s="23"/>
      <c r="OU9" s="23"/>
      <c r="OV9" s="23"/>
      <c r="OW9" s="23"/>
      <c r="OX9" s="23"/>
      <c r="OY9" s="23"/>
      <c r="OZ9" s="23"/>
      <c r="PA9" s="23"/>
      <c r="PB9" s="23"/>
      <c r="PC9" s="23"/>
      <c r="PD9" s="23"/>
      <c r="PE9" s="23"/>
      <c r="PF9" s="23"/>
      <c r="PG9" s="23"/>
      <c r="PH9" s="23"/>
      <c r="PI9" s="23"/>
      <c r="PJ9" s="23"/>
      <c r="PK9" s="23"/>
      <c r="PL9" s="23"/>
      <c r="PM9" s="23"/>
      <c r="PN9" s="23"/>
      <c r="PO9" s="23"/>
      <c r="PP9" s="23"/>
      <c r="PQ9" s="23"/>
      <c r="PR9" s="23"/>
      <c r="PS9" s="23"/>
      <c r="PT9" s="23"/>
      <c r="PU9" s="23"/>
      <c r="PV9" s="23"/>
      <c r="PW9" s="23"/>
      <c r="PX9" s="23"/>
      <c r="PY9" s="23"/>
      <c r="PZ9" s="23"/>
      <c r="QA9" s="23"/>
      <c r="QB9" s="23"/>
      <c r="QC9" s="23"/>
      <c r="QD9" s="23"/>
      <c r="QE9" s="23"/>
      <c r="QF9" s="23"/>
      <c r="QG9" s="23"/>
      <c r="QH9" s="23"/>
      <c r="QI9" s="23"/>
      <c r="QJ9" s="23"/>
      <c r="QK9" s="23"/>
      <c r="QL9" s="23"/>
      <c r="QM9" s="23"/>
      <c r="QN9" s="23"/>
      <c r="QO9" s="23"/>
      <c r="QP9" s="23"/>
      <c r="QQ9" s="23"/>
      <c r="QR9" s="23"/>
      <c r="QS9" s="23"/>
      <c r="QT9" s="23"/>
      <c r="QU9" s="23"/>
      <c r="QV9" s="23"/>
      <c r="QW9" s="23"/>
      <c r="QX9" s="23"/>
      <c r="QY9" s="23"/>
      <c r="QZ9" s="23"/>
      <c r="RA9" s="23"/>
      <c r="RB9" s="23"/>
      <c r="RC9" s="23"/>
      <c r="RD9" s="23"/>
      <c r="RE9" s="23"/>
      <c r="RF9" s="23"/>
      <c r="RG9" s="23"/>
      <c r="RH9" s="23"/>
      <c r="RI9" s="23"/>
      <c r="RJ9" s="23"/>
      <c r="RK9" s="23"/>
      <c r="RL9" s="23"/>
      <c r="RM9" s="23"/>
      <c r="RN9" s="23"/>
      <c r="RO9" s="23"/>
      <c r="RP9" s="23"/>
      <c r="RQ9" s="23"/>
      <c r="RR9" s="23"/>
      <c r="RS9" s="23"/>
      <c r="RT9" s="23"/>
      <c r="RU9" s="23"/>
      <c r="RV9" s="23"/>
      <c r="RW9" s="23"/>
      <c r="RX9" s="23"/>
      <c r="RY9" s="23"/>
      <c r="RZ9" s="23"/>
      <c r="SA9" s="23"/>
      <c r="SB9" s="23"/>
      <c r="SC9" s="23"/>
      <c r="SD9" s="23"/>
      <c r="SE9" s="23"/>
      <c r="SF9" s="23"/>
      <c r="SG9" s="23"/>
      <c r="SH9" s="23"/>
      <c r="SI9" s="23"/>
      <c r="SJ9" s="23"/>
      <c r="SK9" s="23"/>
      <c r="SL9" s="23"/>
      <c r="SM9" s="23"/>
      <c r="SN9" s="23"/>
      <c r="SO9" s="23"/>
      <c r="SP9" s="23"/>
      <c r="SQ9" s="23"/>
      <c r="SR9" s="23"/>
      <c r="SS9" s="23"/>
      <c r="ST9" s="23"/>
      <c r="SU9" s="23"/>
      <c r="SV9" s="23"/>
      <c r="SW9" s="23"/>
      <c r="SX9" s="23"/>
      <c r="SY9" s="23"/>
      <c r="SZ9" s="23"/>
      <c r="TA9" s="23"/>
      <c r="TB9" s="23"/>
      <c r="TC9" s="23"/>
      <c r="TD9" s="23"/>
      <c r="TE9" s="23"/>
      <c r="TF9" s="23"/>
      <c r="TG9" s="23"/>
      <c r="TH9" s="23"/>
      <c r="TI9" s="23"/>
      <c r="TJ9" s="23"/>
      <c r="TK9" s="23"/>
      <c r="TL9" s="23"/>
      <c r="TM9" s="23"/>
      <c r="TN9" s="23"/>
      <c r="TO9" s="23"/>
      <c r="TP9" s="23"/>
      <c r="TQ9" s="23"/>
      <c r="TR9" s="23"/>
      <c r="TS9" s="23"/>
      <c r="TT9" s="23"/>
      <c r="TU9" s="23"/>
      <c r="TV9" s="23"/>
      <c r="TW9" s="23"/>
      <c r="TX9" s="23"/>
      <c r="TY9" s="23"/>
      <c r="TZ9" s="23"/>
      <c r="UA9" s="23"/>
      <c r="UB9" s="23"/>
      <c r="UC9" s="23"/>
      <c r="UD9" s="23"/>
      <c r="UE9" s="23"/>
      <c r="UF9" s="23"/>
      <c r="UG9" s="23"/>
      <c r="UH9" s="23"/>
      <c r="UI9" s="23"/>
      <c r="UJ9" s="23"/>
      <c r="UK9" s="23"/>
      <c r="UL9" s="23"/>
      <c r="UM9" s="23"/>
      <c r="UN9" s="23"/>
      <c r="UO9" s="23"/>
      <c r="UP9" s="23"/>
      <c r="UQ9" s="23"/>
      <c r="UR9" s="23"/>
      <c r="US9" s="23"/>
      <c r="UT9" s="23"/>
      <c r="UU9" s="23"/>
      <c r="UV9" s="23"/>
      <c r="UW9" s="23"/>
      <c r="UX9" s="23"/>
      <c r="UY9" s="23"/>
      <c r="UZ9" s="23"/>
      <c r="VA9" s="23"/>
      <c r="VB9" s="23"/>
      <c r="VC9" s="23"/>
      <c r="VD9" s="23"/>
      <c r="VE9" s="23"/>
      <c r="VF9" s="23"/>
      <c r="VG9" s="23"/>
      <c r="VH9" s="23"/>
      <c r="VI9" s="23"/>
      <c r="VJ9" s="23"/>
      <c r="VK9" s="23"/>
      <c r="VL9" s="23"/>
      <c r="VM9" s="23"/>
      <c r="VN9" s="23"/>
      <c r="VO9" s="23"/>
      <c r="VP9" s="23"/>
      <c r="VQ9" s="23"/>
      <c r="VR9" s="23"/>
      <c r="VS9" s="23"/>
      <c r="VT9" s="23"/>
      <c r="VU9" s="23"/>
      <c r="VV9" s="23"/>
      <c r="VW9" s="23"/>
      <c r="VX9" s="23"/>
      <c r="VY9" s="23"/>
      <c r="VZ9" s="23"/>
      <c r="WA9" s="23"/>
      <c r="WB9" s="23"/>
      <c r="WC9" s="23"/>
      <c r="WD9" s="23"/>
      <c r="WE9" s="23"/>
      <c r="WF9" s="23"/>
      <c r="WG9" s="23"/>
      <c r="WH9" s="23"/>
      <c r="WI9" s="23"/>
      <c r="WJ9" s="23"/>
      <c r="WK9" s="23"/>
      <c r="WL9" s="23"/>
      <c r="WM9" s="23"/>
      <c r="WN9" s="23"/>
      <c r="WO9" s="23"/>
      <c r="WP9" s="23"/>
      <c r="WQ9" s="23"/>
      <c r="WR9" s="23"/>
      <c r="WS9" s="23"/>
      <c r="WT9" s="23"/>
      <c r="WU9" s="23"/>
      <c r="WV9" s="23"/>
      <c r="WW9" s="23"/>
    </row>
    <row r="10" spans="1:621" s="24" customFormat="1" ht="91.5" customHeight="1" x14ac:dyDescent="0.2">
      <c r="A10" s="151"/>
      <c r="B10" s="125"/>
      <c r="C10" s="126"/>
      <c r="D10" s="125"/>
      <c r="E10" s="128"/>
      <c r="F10" s="128"/>
      <c r="G10" s="28" t="s">
        <v>284</v>
      </c>
      <c r="H10" s="28" t="s">
        <v>7</v>
      </c>
      <c r="I10" s="130" t="s">
        <v>84</v>
      </c>
      <c r="J10" s="130" t="s">
        <v>51</v>
      </c>
      <c r="K10" s="130" t="s">
        <v>52</v>
      </c>
      <c r="L10" s="130" t="s">
        <v>53</v>
      </c>
      <c r="M10" s="148"/>
      <c r="N10" s="148"/>
      <c r="O10" s="148"/>
      <c r="P10" s="148"/>
      <c r="Q10" s="148"/>
      <c r="R10" s="29">
        <v>0.8</v>
      </c>
      <c r="S10" s="97"/>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c r="IV10" s="23"/>
      <c r="IW10" s="23"/>
      <c r="IX10" s="23"/>
      <c r="IY10" s="23"/>
      <c r="IZ10" s="23"/>
      <c r="JA10" s="23"/>
      <c r="JB10" s="23"/>
      <c r="JC10" s="23"/>
      <c r="JD10" s="23"/>
      <c r="JE10" s="23"/>
      <c r="JF10" s="23"/>
      <c r="JG10" s="23"/>
      <c r="JH10" s="23"/>
      <c r="JI10" s="23"/>
      <c r="JJ10" s="23"/>
      <c r="JK10" s="23"/>
      <c r="JL10" s="23"/>
      <c r="JM10" s="23"/>
      <c r="JN10" s="23"/>
      <c r="JO10" s="23"/>
      <c r="JP10" s="23"/>
      <c r="JQ10" s="23"/>
      <c r="JR10" s="23"/>
      <c r="JS10" s="23"/>
      <c r="JT10" s="23"/>
      <c r="JU10" s="23"/>
      <c r="JV10" s="23"/>
      <c r="JW10" s="23"/>
      <c r="JX10" s="23"/>
      <c r="JY10" s="23"/>
      <c r="JZ10" s="23"/>
      <c r="KA10" s="23"/>
      <c r="KB10" s="23"/>
      <c r="KC10" s="23"/>
      <c r="KD10" s="23"/>
      <c r="KE10" s="23"/>
      <c r="KF10" s="23"/>
      <c r="KG10" s="23"/>
      <c r="KH10" s="23"/>
      <c r="KI10" s="23"/>
      <c r="KJ10" s="23"/>
      <c r="KK10" s="23"/>
      <c r="KL10" s="23"/>
      <c r="KM10" s="23"/>
      <c r="KN10" s="23"/>
      <c r="KO10" s="23"/>
      <c r="KP10" s="23"/>
      <c r="KQ10" s="23"/>
      <c r="KR10" s="23"/>
      <c r="KS10" s="23"/>
      <c r="KT10" s="23"/>
      <c r="KU10" s="23"/>
      <c r="KV10" s="23"/>
      <c r="KW10" s="23"/>
      <c r="KX10" s="23"/>
      <c r="KY10" s="23"/>
      <c r="KZ10" s="23"/>
      <c r="LA10" s="23"/>
      <c r="LB10" s="23"/>
      <c r="LC10" s="23"/>
      <c r="LD10" s="23"/>
      <c r="LE10" s="23"/>
      <c r="LF10" s="23"/>
      <c r="LG10" s="23"/>
      <c r="LH10" s="23"/>
      <c r="LI10" s="23"/>
      <c r="LJ10" s="23"/>
      <c r="LK10" s="23"/>
      <c r="LL10" s="23"/>
      <c r="LM10" s="23"/>
      <c r="LN10" s="23"/>
      <c r="LO10" s="23"/>
      <c r="LP10" s="23"/>
      <c r="LQ10" s="23"/>
      <c r="LR10" s="23"/>
      <c r="LS10" s="23"/>
      <c r="LT10" s="23"/>
      <c r="LU10" s="23"/>
      <c r="LV10" s="23"/>
      <c r="LW10" s="23"/>
      <c r="LX10" s="23"/>
      <c r="LY10" s="23"/>
      <c r="LZ10" s="23"/>
      <c r="MA10" s="23"/>
      <c r="MB10" s="23"/>
      <c r="MC10" s="23"/>
      <c r="MD10" s="23"/>
      <c r="ME10" s="23"/>
      <c r="MF10" s="23"/>
      <c r="MG10" s="23"/>
      <c r="MH10" s="23"/>
      <c r="MI10" s="23"/>
      <c r="MJ10" s="23"/>
      <c r="MK10" s="23"/>
      <c r="ML10" s="23"/>
      <c r="MM10" s="23"/>
      <c r="MN10" s="23"/>
      <c r="MO10" s="23"/>
      <c r="MP10" s="23"/>
      <c r="MQ10" s="23"/>
      <c r="MR10" s="23"/>
      <c r="MS10" s="23"/>
      <c r="MT10" s="23"/>
      <c r="MU10" s="23"/>
      <c r="MV10" s="23"/>
      <c r="MW10" s="23"/>
      <c r="MX10" s="23"/>
      <c r="MY10" s="23"/>
      <c r="MZ10" s="23"/>
      <c r="NA10" s="23"/>
      <c r="NB10" s="23"/>
      <c r="NC10" s="23"/>
      <c r="ND10" s="23"/>
      <c r="NE10" s="23"/>
      <c r="NF10" s="23"/>
      <c r="NG10" s="23"/>
      <c r="NH10" s="23"/>
      <c r="NI10" s="23"/>
      <c r="NJ10" s="23"/>
      <c r="NK10" s="23"/>
      <c r="NL10" s="23"/>
      <c r="NM10" s="23"/>
      <c r="NN10" s="23"/>
      <c r="NO10" s="23"/>
      <c r="NP10" s="23"/>
      <c r="NQ10" s="23"/>
      <c r="NR10" s="23"/>
      <c r="NS10" s="23"/>
      <c r="NT10" s="23"/>
      <c r="NU10" s="23"/>
      <c r="NV10" s="23"/>
      <c r="NW10" s="23"/>
      <c r="NX10" s="23"/>
      <c r="NY10" s="23"/>
      <c r="NZ10" s="23"/>
      <c r="OA10" s="23"/>
      <c r="OB10" s="23"/>
      <c r="OC10" s="23"/>
      <c r="OD10" s="23"/>
      <c r="OE10" s="23"/>
      <c r="OF10" s="23"/>
      <c r="OG10" s="23"/>
      <c r="OH10" s="23"/>
      <c r="OI10" s="23"/>
      <c r="OJ10" s="23"/>
      <c r="OK10" s="23"/>
      <c r="OL10" s="23"/>
      <c r="OM10" s="23"/>
      <c r="ON10" s="23"/>
      <c r="OO10" s="23"/>
      <c r="OP10" s="23"/>
      <c r="OQ10" s="23"/>
      <c r="OR10" s="23"/>
      <c r="OS10" s="23"/>
      <c r="OT10" s="23"/>
      <c r="OU10" s="23"/>
      <c r="OV10" s="23"/>
      <c r="OW10" s="23"/>
      <c r="OX10" s="23"/>
      <c r="OY10" s="23"/>
      <c r="OZ10" s="23"/>
      <c r="PA10" s="23"/>
      <c r="PB10" s="23"/>
      <c r="PC10" s="23"/>
      <c r="PD10" s="23"/>
      <c r="PE10" s="23"/>
      <c r="PF10" s="23"/>
      <c r="PG10" s="23"/>
      <c r="PH10" s="23"/>
      <c r="PI10" s="23"/>
      <c r="PJ10" s="23"/>
      <c r="PK10" s="23"/>
      <c r="PL10" s="23"/>
      <c r="PM10" s="23"/>
      <c r="PN10" s="23"/>
      <c r="PO10" s="23"/>
      <c r="PP10" s="23"/>
      <c r="PQ10" s="23"/>
      <c r="PR10" s="23"/>
      <c r="PS10" s="23"/>
      <c r="PT10" s="23"/>
      <c r="PU10" s="23"/>
      <c r="PV10" s="23"/>
      <c r="PW10" s="23"/>
      <c r="PX10" s="23"/>
      <c r="PY10" s="23"/>
      <c r="PZ10" s="23"/>
      <c r="QA10" s="23"/>
      <c r="QB10" s="23"/>
      <c r="QC10" s="23"/>
      <c r="QD10" s="23"/>
      <c r="QE10" s="23"/>
      <c r="QF10" s="23"/>
      <c r="QG10" s="23"/>
      <c r="QH10" s="23"/>
      <c r="QI10" s="23"/>
      <c r="QJ10" s="23"/>
      <c r="QK10" s="23"/>
      <c r="QL10" s="23"/>
      <c r="QM10" s="23"/>
      <c r="QN10" s="23"/>
      <c r="QO10" s="23"/>
      <c r="QP10" s="23"/>
      <c r="QQ10" s="23"/>
      <c r="QR10" s="23"/>
      <c r="QS10" s="23"/>
      <c r="QT10" s="23"/>
      <c r="QU10" s="23"/>
      <c r="QV10" s="23"/>
      <c r="QW10" s="23"/>
      <c r="QX10" s="23"/>
      <c r="QY10" s="23"/>
      <c r="QZ10" s="23"/>
      <c r="RA10" s="23"/>
      <c r="RB10" s="23"/>
      <c r="RC10" s="23"/>
      <c r="RD10" s="23"/>
      <c r="RE10" s="23"/>
      <c r="RF10" s="23"/>
      <c r="RG10" s="23"/>
      <c r="RH10" s="23"/>
      <c r="RI10" s="23"/>
      <c r="RJ10" s="23"/>
      <c r="RK10" s="23"/>
      <c r="RL10" s="23"/>
      <c r="RM10" s="23"/>
      <c r="RN10" s="23"/>
      <c r="RO10" s="23"/>
      <c r="RP10" s="23"/>
      <c r="RQ10" s="23"/>
      <c r="RR10" s="23"/>
      <c r="RS10" s="23"/>
      <c r="RT10" s="23"/>
      <c r="RU10" s="23"/>
      <c r="RV10" s="23"/>
      <c r="RW10" s="23"/>
      <c r="RX10" s="23"/>
      <c r="RY10" s="23"/>
      <c r="RZ10" s="23"/>
      <c r="SA10" s="23"/>
      <c r="SB10" s="23"/>
      <c r="SC10" s="23"/>
      <c r="SD10" s="23"/>
      <c r="SE10" s="23"/>
      <c r="SF10" s="23"/>
      <c r="SG10" s="23"/>
      <c r="SH10" s="23"/>
      <c r="SI10" s="23"/>
      <c r="SJ10" s="23"/>
      <c r="SK10" s="23"/>
      <c r="SL10" s="23"/>
      <c r="SM10" s="23"/>
      <c r="SN10" s="23"/>
      <c r="SO10" s="23"/>
      <c r="SP10" s="23"/>
      <c r="SQ10" s="23"/>
      <c r="SR10" s="23"/>
      <c r="SS10" s="23"/>
      <c r="ST10" s="23"/>
      <c r="SU10" s="23"/>
      <c r="SV10" s="23"/>
      <c r="SW10" s="23"/>
      <c r="SX10" s="23"/>
      <c r="SY10" s="23"/>
      <c r="SZ10" s="23"/>
      <c r="TA10" s="23"/>
      <c r="TB10" s="23"/>
      <c r="TC10" s="23"/>
      <c r="TD10" s="23"/>
      <c r="TE10" s="23"/>
      <c r="TF10" s="23"/>
      <c r="TG10" s="23"/>
      <c r="TH10" s="23"/>
      <c r="TI10" s="23"/>
      <c r="TJ10" s="23"/>
      <c r="TK10" s="23"/>
      <c r="TL10" s="23"/>
      <c r="TM10" s="23"/>
      <c r="TN10" s="23"/>
      <c r="TO10" s="23"/>
      <c r="TP10" s="23"/>
      <c r="TQ10" s="23"/>
      <c r="TR10" s="23"/>
      <c r="TS10" s="23"/>
      <c r="TT10" s="23"/>
      <c r="TU10" s="23"/>
      <c r="TV10" s="23"/>
      <c r="TW10" s="23"/>
      <c r="TX10" s="23"/>
      <c r="TY10" s="23"/>
      <c r="TZ10" s="23"/>
      <c r="UA10" s="23"/>
      <c r="UB10" s="23"/>
      <c r="UC10" s="23"/>
      <c r="UD10" s="23"/>
      <c r="UE10" s="23"/>
      <c r="UF10" s="23"/>
      <c r="UG10" s="23"/>
      <c r="UH10" s="23"/>
      <c r="UI10" s="23"/>
      <c r="UJ10" s="23"/>
      <c r="UK10" s="23"/>
      <c r="UL10" s="23"/>
      <c r="UM10" s="23"/>
      <c r="UN10" s="23"/>
      <c r="UO10" s="23"/>
      <c r="UP10" s="23"/>
      <c r="UQ10" s="23"/>
      <c r="UR10" s="23"/>
      <c r="US10" s="23"/>
      <c r="UT10" s="23"/>
      <c r="UU10" s="23"/>
      <c r="UV10" s="23"/>
      <c r="UW10" s="23"/>
      <c r="UX10" s="23"/>
      <c r="UY10" s="23"/>
      <c r="UZ10" s="23"/>
      <c r="VA10" s="23"/>
      <c r="VB10" s="23"/>
      <c r="VC10" s="23"/>
      <c r="VD10" s="23"/>
      <c r="VE10" s="23"/>
      <c r="VF10" s="23"/>
      <c r="VG10" s="23"/>
      <c r="VH10" s="23"/>
      <c r="VI10" s="23"/>
      <c r="VJ10" s="23"/>
      <c r="VK10" s="23"/>
      <c r="VL10" s="23"/>
      <c r="VM10" s="23"/>
      <c r="VN10" s="23"/>
      <c r="VO10" s="23"/>
      <c r="VP10" s="23"/>
      <c r="VQ10" s="23"/>
      <c r="VR10" s="23"/>
      <c r="VS10" s="23"/>
      <c r="VT10" s="23"/>
      <c r="VU10" s="23"/>
      <c r="VV10" s="23"/>
      <c r="VW10" s="23"/>
      <c r="VX10" s="23"/>
      <c r="VY10" s="23"/>
      <c r="VZ10" s="23"/>
      <c r="WA10" s="23"/>
      <c r="WB10" s="23"/>
      <c r="WC10" s="23"/>
      <c r="WD10" s="23"/>
      <c r="WE10" s="23"/>
      <c r="WF10" s="23"/>
      <c r="WG10" s="23"/>
      <c r="WH10" s="23"/>
      <c r="WI10" s="23"/>
      <c r="WJ10" s="23"/>
      <c r="WK10" s="23"/>
      <c r="WL10" s="23"/>
      <c r="WM10" s="23"/>
      <c r="WN10" s="23"/>
      <c r="WO10" s="23"/>
      <c r="WP10" s="23"/>
      <c r="WQ10" s="23"/>
      <c r="WR10" s="23"/>
      <c r="WS10" s="23"/>
      <c r="WT10" s="23"/>
      <c r="WU10" s="23"/>
      <c r="WV10" s="23"/>
      <c r="WW10" s="23"/>
    </row>
    <row r="11" spans="1:621" s="24" customFormat="1" ht="93" customHeight="1" x14ac:dyDescent="0.2">
      <c r="A11" s="150">
        <v>3</v>
      </c>
      <c r="B11" s="145" t="s">
        <v>45</v>
      </c>
      <c r="C11" s="146" t="s">
        <v>2</v>
      </c>
      <c r="D11" s="145" t="s">
        <v>54</v>
      </c>
      <c r="E11" s="133">
        <v>43862</v>
      </c>
      <c r="F11" s="133">
        <v>44196</v>
      </c>
      <c r="G11" s="25" t="s">
        <v>284</v>
      </c>
      <c r="H11" s="25" t="s">
        <v>55</v>
      </c>
      <c r="I11" s="138" t="s">
        <v>94</v>
      </c>
      <c r="J11" s="138" t="s">
        <v>56</v>
      </c>
      <c r="K11" s="138" t="s">
        <v>57</v>
      </c>
      <c r="L11" s="138" t="s">
        <v>58</v>
      </c>
      <c r="M11" s="131" t="s">
        <v>254</v>
      </c>
      <c r="N11" s="131" t="s">
        <v>257</v>
      </c>
      <c r="O11" s="131" t="s">
        <v>265</v>
      </c>
      <c r="P11" s="131" t="s">
        <v>271</v>
      </c>
      <c r="Q11" s="131" t="s">
        <v>277</v>
      </c>
      <c r="R11" s="26">
        <v>0.5</v>
      </c>
      <c r="S11" s="27" t="s">
        <v>310</v>
      </c>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JS11" s="23"/>
      <c r="JT11" s="23"/>
      <c r="JU11" s="23"/>
      <c r="JV11" s="23"/>
      <c r="JW11" s="23"/>
      <c r="JX11" s="23"/>
      <c r="JY11" s="23"/>
      <c r="JZ11" s="23"/>
      <c r="KA11" s="23"/>
      <c r="KB11" s="23"/>
      <c r="KC11" s="23"/>
      <c r="KD11" s="23"/>
      <c r="KE11" s="23"/>
      <c r="KF11" s="23"/>
      <c r="KG11" s="23"/>
      <c r="KH11" s="23"/>
      <c r="KI11" s="23"/>
      <c r="KJ11" s="23"/>
      <c r="KK11" s="23"/>
      <c r="KL11" s="23"/>
      <c r="KM11" s="23"/>
      <c r="KN11" s="23"/>
      <c r="KO11" s="23"/>
      <c r="KP11" s="23"/>
      <c r="KQ11" s="23"/>
      <c r="KR11" s="23"/>
      <c r="KS11" s="23"/>
      <c r="KT11" s="23"/>
      <c r="KU11" s="23"/>
      <c r="KV11" s="23"/>
      <c r="KW11" s="23"/>
      <c r="KX11" s="23"/>
      <c r="KY11" s="23"/>
      <c r="KZ11" s="23"/>
      <c r="LA11" s="23"/>
      <c r="LB11" s="23"/>
      <c r="LC11" s="23"/>
      <c r="LD11" s="23"/>
      <c r="LE11" s="23"/>
      <c r="LF11" s="23"/>
      <c r="LG11" s="23"/>
      <c r="LH11" s="23"/>
      <c r="LI11" s="23"/>
      <c r="LJ11" s="23"/>
      <c r="LK11" s="23"/>
      <c r="LL11" s="23"/>
      <c r="LM11" s="23"/>
      <c r="LN11" s="23"/>
      <c r="LO11" s="23"/>
      <c r="LP11" s="23"/>
      <c r="LQ11" s="23"/>
      <c r="LR11" s="23"/>
      <c r="LS11" s="23"/>
      <c r="LT11" s="23"/>
      <c r="LU11" s="23"/>
      <c r="LV11" s="23"/>
      <c r="LW11" s="23"/>
      <c r="LX11" s="23"/>
      <c r="LY11" s="23"/>
      <c r="LZ11" s="23"/>
      <c r="MA11" s="23"/>
      <c r="MB11" s="23"/>
      <c r="MC11" s="23"/>
      <c r="MD11" s="23"/>
      <c r="ME11" s="23"/>
      <c r="MF11" s="23"/>
      <c r="MG11" s="23"/>
      <c r="MH11" s="23"/>
      <c r="MI11" s="23"/>
      <c r="MJ11" s="23"/>
      <c r="MK11" s="23"/>
      <c r="ML11" s="23"/>
      <c r="MM11" s="23"/>
      <c r="MN11" s="23"/>
      <c r="MO11" s="23"/>
      <c r="MP11" s="23"/>
      <c r="MQ11" s="23"/>
      <c r="MR11" s="23"/>
      <c r="MS11" s="23"/>
      <c r="MT11" s="23"/>
      <c r="MU11" s="23"/>
      <c r="MV11" s="23"/>
      <c r="MW11" s="23"/>
      <c r="MX11" s="23"/>
      <c r="MY11" s="23"/>
      <c r="MZ11" s="23"/>
      <c r="NA11" s="23"/>
      <c r="NB11" s="23"/>
      <c r="NC11" s="23"/>
      <c r="ND11" s="23"/>
      <c r="NE11" s="23"/>
      <c r="NF11" s="23"/>
      <c r="NG11" s="23"/>
      <c r="NH11" s="23"/>
      <c r="NI11" s="23"/>
      <c r="NJ11" s="23"/>
      <c r="NK11" s="23"/>
      <c r="NL11" s="23"/>
      <c r="NM11" s="23"/>
      <c r="NN11" s="23"/>
      <c r="NO11" s="23"/>
      <c r="NP11" s="23"/>
      <c r="NQ11" s="23"/>
      <c r="NR11" s="23"/>
      <c r="NS11" s="23"/>
      <c r="NT11" s="23"/>
      <c r="NU11" s="23"/>
      <c r="NV11" s="23"/>
      <c r="NW11" s="23"/>
      <c r="NX11" s="23"/>
      <c r="NY11" s="23"/>
      <c r="NZ11" s="23"/>
      <c r="OA11" s="23"/>
      <c r="OB11" s="23"/>
      <c r="OC11" s="23"/>
      <c r="OD11" s="23"/>
      <c r="OE11" s="23"/>
      <c r="OF11" s="23"/>
      <c r="OG11" s="23"/>
      <c r="OH11" s="23"/>
      <c r="OI11" s="23"/>
      <c r="OJ11" s="23"/>
      <c r="OK11" s="23"/>
      <c r="OL11" s="23"/>
      <c r="OM11" s="23"/>
      <c r="ON11" s="23"/>
      <c r="OO11" s="23"/>
      <c r="OP11" s="23"/>
      <c r="OQ11" s="23"/>
      <c r="OR11" s="23"/>
      <c r="OS11" s="23"/>
      <c r="OT11" s="23"/>
      <c r="OU11" s="23"/>
      <c r="OV11" s="23"/>
      <c r="OW11" s="23"/>
      <c r="OX11" s="23"/>
      <c r="OY11" s="23"/>
      <c r="OZ11" s="23"/>
      <c r="PA11" s="23"/>
      <c r="PB11" s="23"/>
      <c r="PC11" s="23"/>
      <c r="PD11" s="23"/>
      <c r="PE11" s="23"/>
      <c r="PF11" s="23"/>
      <c r="PG11" s="23"/>
      <c r="PH11" s="23"/>
      <c r="PI11" s="23"/>
      <c r="PJ11" s="23"/>
      <c r="PK11" s="23"/>
      <c r="PL11" s="23"/>
      <c r="PM11" s="23"/>
      <c r="PN11" s="23"/>
      <c r="PO11" s="23"/>
      <c r="PP11" s="23"/>
      <c r="PQ11" s="23"/>
      <c r="PR11" s="23"/>
      <c r="PS11" s="23"/>
      <c r="PT11" s="23"/>
      <c r="PU11" s="23"/>
      <c r="PV11" s="23"/>
      <c r="PW11" s="23"/>
      <c r="PX11" s="23"/>
      <c r="PY11" s="23"/>
      <c r="PZ11" s="23"/>
      <c r="QA11" s="23"/>
      <c r="QB11" s="23"/>
      <c r="QC11" s="23"/>
      <c r="QD11" s="23"/>
      <c r="QE11" s="23"/>
      <c r="QF11" s="23"/>
      <c r="QG11" s="23"/>
      <c r="QH11" s="23"/>
      <c r="QI11" s="23"/>
      <c r="QJ11" s="23"/>
      <c r="QK11" s="23"/>
      <c r="QL11" s="23"/>
      <c r="QM11" s="23"/>
      <c r="QN11" s="23"/>
      <c r="QO11" s="23"/>
      <c r="QP11" s="23"/>
      <c r="QQ11" s="23"/>
      <c r="QR11" s="23"/>
      <c r="QS11" s="23"/>
      <c r="QT11" s="23"/>
      <c r="QU11" s="23"/>
      <c r="QV11" s="23"/>
      <c r="QW11" s="23"/>
      <c r="QX11" s="23"/>
      <c r="QY11" s="23"/>
      <c r="QZ11" s="23"/>
      <c r="RA11" s="23"/>
      <c r="RB11" s="23"/>
      <c r="RC11" s="23"/>
      <c r="RD11" s="23"/>
      <c r="RE11" s="23"/>
      <c r="RF11" s="23"/>
      <c r="RG11" s="23"/>
      <c r="RH11" s="23"/>
      <c r="RI11" s="23"/>
      <c r="RJ11" s="23"/>
      <c r="RK11" s="23"/>
      <c r="RL11" s="23"/>
      <c r="RM11" s="23"/>
      <c r="RN11" s="23"/>
      <c r="RO11" s="23"/>
      <c r="RP11" s="23"/>
      <c r="RQ11" s="23"/>
      <c r="RR11" s="23"/>
      <c r="RS11" s="23"/>
      <c r="RT11" s="23"/>
      <c r="RU11" s="23"/>
      <c r="RV11" s="23"/>
      <c r="RW11" s="23"/>
      <c r="RX11" s="23"/>
      <c r="RY11" s="23"/>
      <c r="RZ11" s="23"/>
      <c r="SA11" s="23"/>
      <c r="SB11" s="23"/>
      <c r="SC11" s="23"/>
      <c r="SD11" s="23"/>
      <c r="SE11" s="23"/>
      <c r="SF11" s="23"/>
      <c r="SG11" s="23"/>
      <c r="SH11" s="23"/>
      <c r="SI11" s="23"/>
      <c r="SJ11" s="23"/>
      <c r="SK11" s="23"/>
      <c r="SL11" s="23"/>
      <c r="SM11" s="23"/>
      <c r="SN11" s="23"/>
      <c r="SO11" s="23"/>
      <c r="SP11" s="23"/>
      <c r="SQ11" s="23"/>
      <c r="SR11" s="23"/>
      <c r="SS11" s="23"/>
      <c r="ST11" s="23"/>
      <c r="SU11" s="23"/>
      <c r="SV11" s="23"/>
      <c r="SW11" s="23"/>
      <c r="SX11" s="23"/>
      <c r="SY11" s="23"/>
      <c r="SZ11" s="23"/>
      <c r="TA11" s="23"/>
      <c r="TB11" s="23"/>
      <c r="TC11" s="23"/>
      <c r="TD11" s="23"/>
      <c r="TE11" s="23"/>
      <c r="TF11" s="23"/>
      <c r="TG11" s="23"/>
      <c r="TH11" s="23"/>
      <c r="TI11" s="23"/>
      <c r="TJ11" s="23"/>
      <c r="TK11" s="23"/>
      <c r="TL11" s="23"/>
      <c r="TM11" s="23"/>
      <c r="TN11" s="23"/>
      <c r="TO11" s="23"/>
      <c r="TP11" s="23"/>
      <c r="TQ11" s="23"/>
      <c r="TR11" s="23"/>
      <c r="TS11" s="23"/>
      <c r="TT11" s="23"/>
      <c r="TU11" s="23"/>
      <c r="TV11" s="23"/>
      <c r="TW11" s="23"/>
      <c r="TX11" s="23"/>
      <c r="TY11" s="23"/>
      <c r="TZ11" s="23"/>
      <c r="UA11" s="23"/>
      <c r="UB11" s="23"/>
      <c r="UC11" s="23"/>
      <c r="UD11" s="23"/>
      <c r="UE11" s="23"/>
      <c r="UF11" s="23"/>
      <c r="UG11" s="23"/>
      <c r="UH11" s="23"/>
      <c r="UI11" s="23"/>
      <c r="UJ11" s="23"/>
      <c r="UK11" s="23"/>
      <c r="UL11" s="23"/>
      <c r="UM11" s="23"/>
      <c r="UN11" s="23"/>
      <c r="UO11" s="23"/>
      <c r="UP11" s="23"/>
      <c r="UQ11" s="23"/>
      <c r="UR11" s="23"/>
      <c r="US11" s="23"/>
      <c r="UT11" s="23"/>
      <c r="UU11" s="23"/>
      <c r="UV11" s="23"/>
      <c r="UW11" s="23"/>
      <c r="UX11" s="23"/>
      <c r="UY11" s="23"/>
      <c r="UZ11" s="23"/>
      <c r="VA11" s="23"/>
      <c r="VB11" s="23"/>
      <c r="VC11" s="23"/>
      <c r="VD11" s="23"/>
      <c r="VE11" s="23"/>
      <c r="VF11" s="23"/>
      <c r="VG11" s="23"/>
      <c r="VH11" s="23"/>
      <c r="VI11" s="23"/>
      <c r="VJ11" s="23"/>
      <c r="VK11" s="23"/>
      <c r="VL11" s="23"/>
      <c r="VM11" s="23"/>
      <c r="VN11" s="23"/>
      <c r="VO11" s="23"/>
      <c r="VP11" s="23"/>
      <c r="VQ11" s="23"/>
      <c r="VR11" s="23"/>
      <c r="VS11" s="23"/>
      <c r="VT11" s="23"/>
      <c r="VU11" s="23"/>
      <c r="VV11" s="23"/>
      <c r="VW11" s="23"/>
      <c r="VX11" s="23"/>
      <c r="VY11" s="23"/>
      <c r="VZ11" s="23"/>
      <c r="WA11" s="23"/>
      <c r="WB11" s="23"/>
      <c r="WC11" s="23"/>
      <c r="WD11" s="23"/>
      <c r="WE11" s="23"/>
      <c r="WF11" s="23"/>
      <c r="WG11" s="23"/>
      <c r="WH11" s="23"/>
      <c r="WI11" s="23"/>
      <c r="WJ11" s="23"/>
      <c r="WK11" s="23"/>
      <c r="WL11" s="23"/>
      <c r="WM11" s="23"/>
      <c r="WN11" s="23"/>
      <c r="WO11" s="23"/>
      <c r="WP11" s="23"/>
      <c r="WQ11" s="23"/>
      <c r="WR11" s="23"/>
      <c r="WS11" s="23"/>
      <c r="WT11" s="23"/>
      <c r="WU11" s="23"/>
      <c r="WV11" s="23"/>
      <c r="WW11" s="23"/>
    </row>
    <row r="12" spans="1:621" s="24" customFormat="1" ht="101.25" customHeight="1" x14ac:dyDescent="0.2">
      <c r="A12" s="150"/>
      <c r="B12" s="145"/>
      <c r="C12" s="146"/>
      <c r="D12" s="145"/>
      <c r="E12" s="134"/>
      <c r="F12" s="134"/>
      <c r="G12" s="25" t="s">
        <v>285</v>
      </c>
      <c r="H12" s="25" t="s">
        <v>94</v>
      </c>
      <c r="I12" s="139"/>
      <c r="J12" s="139" t="s">
        <v>56</v>
      </c>
      <c r="K12" s="139" t="s">
        <v>57</v>
      </c>
      <c r="L12" s="139" t="s">
        <v>58</v>
      </c>
      <c r="M12" s="132"/>
      <c r="N12" s="132"/>
      <c r="O12" s="132"/>
      <c r="P12" s="132"/>
      <c r="Q12" s="132"/>
      <c r="R12" s="26">
        <v>0.5</v>
      </c>
      <c r="S12" s="67" t="s">
        <v>313</v>
      </c>
      <c r="T12" s="23"/>
      <c r="U12" s="23" t="s">
        <v>31</v>
      </c>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c r="JF12" s="23"/>
      <c r="JG12" s="23"/>
      <c r="JH12" s="23"/>
      <c r="JI12" s="23"/>
      <c r="JJ12" s="23"/>
      <c r="JK12" s="23"/>
      <c r="JL12" s="23"/>
      <c r="JM12" s="23"/>
      <c r="JN12" s="23"/>
      <c r="JO12" s="23"/>
      <c r="JP12" s="23"/>
      <c r="JQ12" s="23"/>
      <c r="JR12" s="23"/>
      <c r="JS12" s="23"/>
      <c r="JT12" s="23"/>
      <c r="JU12" s="23"/>
      <c r="JV12" s="23"/>
      <c r="JW12" s="23"/>
      <c r="JX12" s="23"/>
      <c r="JY12" s="23"/>
      <c r="JZ12" s="23"/>
      <c r="KA12" s="23"/>
      <c r="KB12" s="23"/>
      <c r="KC12" s="23"/>
      <c r="KD12" s="23"/>
      <c r="KE12" s="23"/>
      <c r="KF12" s="23"/>
      <c r="KG12" s="23"/>
      <c r="KH12" s="23"/>
      <c r="KI12" s="23"/>
      <c r="KJ12" s="23"/>
      <c r="KK12" s="23"/>
      <c r="KL12" s="23"/>
      <c r="KM12" s="23"/>
      <c r="KN12" s="23"/>
      <c r="KO12" s="23"/>
      <c r="KP12" s="23"/>
      <c r="KQ12" s="23"/>
      <c r="KR12" s="23"/>
      <c r="KS12" s="23"/>
      <c r="KT12" s="23"/>
      <c r="KU12" s="23"/>
      <c r="KV12" s="23"/>
      <c r="KW12" s="23"/>
      <c r="KX12" s="23"/>
      <c r="KY12" s="23"/>
      <c r="KZ12" s="23"/>
      <c r="LA12" s="23"/>
      <c r="LB12" s="23"/>
      <c r="LC12" s="23"/>
      <c r="LD12" s="23"/>
      <c r="LE12" s="23"/>
      <c r="LF12" s="23"/>
      <c r="LG12" s="23"/>
      <c r="LH12" s="23"/>
      <c r="LI12" s="23"/>
      <c r="LJ12" s="23"/>
      <c r="LK12" s="23"/>
      <c r="LL12" s="23"/>
      <c r="LM12" s="23"/>
      <c r="LN12" s="23"/>
      <c r="LO12" s="23"/>
      <c r="LP12" s="23"/>
      <c r="LQ12" s="23"/>
      <c r="LR12" s="23"/>
      <c r="LS12" s="23"/>
      <c r="LT12" s="23"/>
      <c r="LU12" s="23"/>
      <c r="LV12" s="23"/>
      <c r="LW12" s="23"/>
      <c r="LX12" s="23"/>
      <c r="LY12" s="23"/>
      <c r="LZ12" s="23"/>
      <c r="MA12" s="23"/>
      <c r="MB12" s="23"/>
      <c r="MC12" s="23"/>
      <c r="MD12" s="23"/>
      <c r="ME12" s="23"/>
      <c r="MF12" s="23"/>
      <c r="MG12" s="23"/>
      <c r="MH12" s="23"/>
      <c r="MI12" s="23"/>
      <c r="MJ12" s="23"/>
      <c r="MK12" s="23"/>
      <c r="ML12" s="23"/>
      <c r="MM12" s="23"/>
      <c r="MN12" s="23"/>
      <c r="MO12" s="23"/>
      <c r="MP12" s="23"/>
      <c r="MQ12" s="23"/>
      <c r="MR12" s="23"/>
      <c r="MS12" s="23"/>
      <c r="MT12" s="23"/>
      <c r="MU12" s="23"/>
      <c r="MV12" s="23"/>
      <c r="MW12" s="23"/>
      <c r="MX12" s="23"/>
      <c r="MY12" s="23"/>
      <c r="MZ12" s="23"/>
      <c r="NA12" s="23"/>
      <c r="NB12" s="23"/>
      <c r="NC12" s="23"/>
      <c r="ND12" s="23"/>
      <c r="NE12" s="23"/>
      <c r="NF12" s="23"/>
      <c r="NG12" s="23"/>
      <c r="NH12" s="23"/>
      <c r="NI12" s="23"/>
      <c r="NJ12" s="23"/>
      <c r="NK12" s="23"/>
      <c r="NL12" s="23"/>
      <c r="NM12" s="23"/>
      <c r="NN12" s="23"/>
      <c r="NO12" s="23"/>
      <c r="NP12" s="23"/>
      <c r="NQ12" s="23"/>
      <c r="NR12" s="23"/>
      <c r="NS12" s="23"/>
      <c r="NT12" s="23"/>
      <c r="NU12" s="23"/>
      <c r="NV12" s="23"/>
      <c r="NW12" s="23"/>
      <c r="NX12" s="23"/>
      <c r="NY12" s="23"/>
      <c r="NZ12" s="23"/>
      <c r="OA12" s="23"/>
      <c r="OB12" s="23"/>
      <c r="OC12" s="23"/>
      <c r="OD12" s="23"/>
      <c r="OE12" s="23"/>
      <c r="OF12" s="23"/>
      <c r="OG12" s="23"/>
      <c r="OH12" s="23"/>
      <c r="OI12" s="23"/>
      <c r="OJ12" s="23"/>
      <c r="OK12" s="23"/>
      <c r="OL12" s="23"/>
      <c r="OM12" s="23"/>
      <c r="ON12" s="23"/>
      <c r="OO12" s="23"/>
      <c r="OP12" s="23"/>
      <c r="OQ12" s="23"/>
      <c r="OR12" s="23"/>
      <c r="OS12" s="23"/>
      <c r="OT12" s="23"/>
      <c r="OU12" s="23"/>
      <c r="OV12" s="23"/>
      <c r="OW12" s="23"/>
      <c r="OX12" s="23"/>
      <c r="OY12" s="23"/>
      <c r="OZ12" s="23"/>
      <c r="PA12" s="23"/>
      <c r="PB12" s="23"/>
      <c r="PC12" s="23"/>
      <c r="PD12" s="23"/>
      <c r="PE12" s="23"/>
      <c r="PF12" s="23"/>
      <c r="PG12" s="23"/>
      <c r="PH12" s="23"/>
      <c r="PI12" s="23"/>
      <c r="PJ12" s="23"/>
      <c r="PK12" s="23"/>
      <c r="PL12" s="23"/>
      <c r="PM12" s="23"/>
      <c r="PN12" s="23"/>
      <c r="PO12" s="23"/>
      <c r="PP12" s="23"/>
      <c r="PQ12" s="23"/>
      <c r="PR12" s="23"/>
      <c r="PS12" s="23"/>
      <c r="PT12" s="23"/>
      <c r="PU12" s="23"/>
      <c r="PV12" s="23"/>
      <c r="PW12" s="23"/>
      <c r="PX12" s="23"/>
      <c r="PY12" s="23"/>
      <c r="PZ12" s="23"/>
      <c r="QA12" s="23"/>
      <c r="QB12" s="23"/>
      <c r="QC12" s="23"/>
      <c r="QD12" s="23"/>
      <c r="QE12" s="23"/>
      <c r="QF12" s="23"/>
      <c r="QG12" s="23"/>
      <c r="QH12" s="23"/>
      <c r="QI12" s="23"/>
      <c r="QJ12" s="23"/>
      <c r="QK12" s="23"/>
      <c r="QL12" s="23"/>
      <c r="QM12" s="23"/>
      <c r="QN12" s="23"/>
      <c r="QO12" s="23"/>
      <c r="QP12" s="23"/>
      <c r="QQ12" s="23"/>
      <c r="QR12" s="23"/>
      <c r="QS12" s="23"/>
      <c r="QT12" s="23"/>
      <c r="QU12" s="23"/>
      <c r="QV12" s="23"/>
      <c r="QW12" s="23"/>
      <c r="QX12" s="23"/>
      <c r="QY12" s="23"/>
      <c r="QZ12" s="23"/>
      <c r="RA12" s="23"/>
      <c r="RB12" s="23"/>
      <c r="RC12" s="23"/>
      <c r="RD12" s="23"/>
      <c r="RE12" s="23"/>
      <c r="RF12" s="23"/>
      <c r="RG12" s="23"/>
      <c r="RH12" s="23"/>
      <c r="RI12" s="23"/>
      <c r="RJ12" s="23"/>
      <c r="RK12" s="23"/>
      <c r="RL12" s="23"/>
      <c r="RM12" s="23"/>
      <c r="RN12" s="23"/>
      <c r="RO12" s="23"/>
      <c r="RP12" s="23"/>
      <c r="RQ12" s="23"/>
      <c r="RR12" s="23"/>
      <c r="RS12" s="23"/>
      <c r="RT12" s="23"/>
      <c r="RU12" s="23"/>
      <c r="RV12" s="23"/>
      <c r="RW12" s="23"/>
      <c r="RX12" s="23"/>
      <c r="RY12" s="23"/>
      <c r="RZ12" s="23"/>
      <c r="SA12" s="23"/>
      <c r="SB12" s="23"/>
      <c r="SC12" s="23"/>
      <c r="SD12" s="23"/>
      <c r="SE12" s="23"/>
      <c r="SF12" s="23"/>
      <c r="SG12" s="23"/>
      <c r="SH12" s="23"/>
      <c r="SI12" s="23"/>
      <c r="SJ12" s="23"/>
      <c r="SK12" s="23"/>
      <c r="SL12" s="23"/>
      <c r="SM12" s="23"/>
      <c r="SN12" s="23"/>
      <c r="SO12" s="23"/>
      <c r="SP12" s="23"/>
      <c r="SQ12" s="23"/>
      <c r="SR12" s="23"/>
      <c r="SS12" s="23"/>
      <c r="ST12" s="23"/>
      <c r="SU12" s="23"/>
      <c r="SV12" s="23"/>
      <c r="SW12" s="23"/>
      <c r="SX12" s="23"/>
      <c r="SY12" s="23"/>
      <c r="SZ12" s="23"/>
      <c r="TA12" s="23"/>
      <c r="TB12" s="23"/>
      <c r="TC12" s="23"/>
      <c r="TD12" s="23"/>
      <c r="TE12" s="23"/>
      <c r="TF12" s="23"/>
      <c r="TG12" s="23"/>
      <c r="TH12" s="23"/>
      <c r="TI12" s="23"/>
      <c r="TJ12" s="23"/>
      <c r="TK12" s="23"/>
      <c r="TL12" s="23"/>
      <c r="TM12" s="23"/>
      <c r="TN12" s="23"/>
      <c r="TO12" s="23"/>
      <c r="TP12" s="23"/>
      <c r="TQ12" s="23"/>
      <c r="TR12" s="23"/>
      <c r="TS12" s="23"/>
      <c r="TT12" s="23"/>
      <c r="TU12" s="23"/>
      <c r="TV12" s="23"/>
      <c r="TW12" s="23"/>
      <c r="TX12" s="23"/>
      <c r="TY12" s="23"/>
      <c r="TZ12" s="23"/>
      <c r="UA12" s="23"/>
      <c r="UB12" s="23"/>
      <c r="UC12" s="23"/>
      <c r="UD12" s="23"/>
      <c r="UE12" s="23"/>
      <c r="UF12" s="23"/>
      <c r="UG12" s="23"/>
      <c r="UH12" s="23"/>
      <c r="UI12" s="23"/>
      <c r="UJ12" s="23"/>
      <c r="UK12" s="23"/>
      <c r="UL12" s="23"/>
      <c r="UM12" s="23"/>
      <c r="UN12" s="23"/>
      <c r="UO12" s="23"/>
      <c r="UP12" s="23"/>
      <c r="UQ12" s="23"/>
      <c r="UR12" s="23"/>
      <c r="US12" s="23"/>
      <c r="UT12" s="23"/>
      <c r="UU12" s="23"/>
      <c r="UV12" s="23"/>
      <c r="UW12" s="23"/>
      <c r="UX12" s="23"/>
      <c r="UY12" s="23"/>
      <c r="UZ12" s="23"/>
      <c r="VA12" s="23"/>
      <c r="VB12" s="23"/>
      <c r="VC12" s="23"/>
      <c r="VD12" s="23"/>
      <c r="VE12" s="23"/>
      <c r="VF12" s="23"/>
      <c r="VG12" s="23"/>
      <c r="VH12" s="23"/>
      <c r="VI12" s="23"/>
      <c r="VJ12" s="23"/>
      <c r="VK12" s="23"/>
      <c r="VL12" s="23"/>
      <c r="VM12" s="23"/>
      <c r="VN12" s="23"/>
      <c r="VO12" s="23"/>
      <c r="VP12" s="23"/>
      <c r="VQ12" s="23"/>
      <c r="VR12" s="23"/>
      <c r="VS12" s="23"/>
      <c r="VT12" s="23"/>
      <c r="VU12" s="23"/>
      <c r="VV12" s="23"/>
      <c r="VW12" s="23"/>
      <c r="VX12" s="23"/>
      <c r="VY12" s="23"/>
      <c r="VZ12" s="23"/>
      <c r="WA12" s="23"/>
      <c r="WB12" s="23"/>
      <c r="WC12" s="23"/>
      <c r="WD12" s="23"/>
      <c r="WE12" s="23"/>
      <c r="WF12" s="23"/>
      <c r="WG12" s="23"/>
      <c r="WH12" s="23"/>
      <c r="WI12" s="23"/>
      <c r="WJ12" s="23"/>
      <c r="WK12" s="23"/>
      <c r="WL12" s="23"/>
      <c r="WM12" s="23"/>
      <c r="WN12" s="23"/>
      <c r="WO12" s="23"/>
      <c r="WP12" s="23"/>
      <c r="WQ12" s="23"/>
      <c r="WR12" s="23"/>
      <c r="WS12" s="23"/>
      <c r="WT12" s="23"/>
      <c r="WU12" s="23"/>
      <c r="WV12" s="23"/>
      <c r="WW12" s="23"/>
    </row>
    <row r="13" spans="1:621" s="31" customFormat="1" ht="84" customHeight="1" x14ac:dyDescent="0.2">
      <c r="A13" s="155">
        <v>4</v>
      </c>
      <c r="B13" s="125" t="s">
        <v>45</v>
      </c>
      <c r="C13" s="126" t="s">
        <v>2</v>
      </c>
      <c r="D13" s="125" t="s">
        <v>59</v>
      </c>
      <c r="E13" s="127">
        <v>43862</v>
      </c>
      <c r="F13" s="127">
        <v>44196</v>
      </c>
      <c r="G13" s="28" t="s">
        <v>284</v>
      </c>
      <c r="H13" s="28" t="s">
        <v>55</v>
      </c>
      <c r="I13" s="129" t="s">
        <v>94</v>
      </c>
      <c r="J13" s="129" t="s">
        <v>60</v>
      </c>
      <c r="K13" s="129" t="s">
        <v>61</v>
      </c>
      <c r="L13" s="129" t="s">
        <v>62</v>
      </c>
      <c r="M13" s="147" t="s">
        <v>254</v>
      </c>
      <c r="N13" s="147" t="s">
        <v>257</v>
      </c>
      <c r="O13" s="147" t="s">
        <v>265</v>
      </c>
      <c r="P13" s="147" t="s">
        <v>28</v>
      </c>
      <c r="Q13" s="147" t="s">
        <v>277</v>
      </c>
      <c r="R13" s="29">
        <v>0.5</v>
      </c>
      <c r="S13" s="28" t="s">
        <v>310</v>
      </c>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c r="IW13" s="23"/>
      <c r="IX13" s="23"/>
      <c r="IY13" s="23"/>
      <c r="IZ13" s="23"/>
      <c r="JA13" s="23"/>
      <c r="JB13" s="23"/>
      <c r="JC13" s="23"/>
      <c r="JD13" s="23"/>
      <c r="JE13" s="23"/>
      <c r="JF13" s="23"/>
      <c r="JG13" s="23"/>
      <c r="JH13" s="23"/>
      <c r="JI13" s="23"/>
      <c r="JJ13" s="23"/>
      <c r="JK13" s="23"/>
      <c r="JL13" s="23"/>
      <c r="JM13" s="23"/>
      <c r="JN13" s="23"/>
      <c r="JO13" s="23"/>
      <c r="JP13" s="23"/>
      <c r="JQ13" s="23"/>
      <c r="JR13" s="23"/>
      <c r="JS13" s="23"/>
      <c r="JT13" s="23"/>
      <c r="JU13" s="23"/>
      <c r="JV13" s="23"/>
      <c r="JW13" s="23"/>
      <c r="JX13" s="23"/>
      <c r="JY13" s="23"/>
      <c r="JZ13" s="23"/>
      <c r="KA13" s="23"/>
      <c r="KB13" s="23"/>
      <c r="KC13" s="23"/>
      <c r="KD13" s="23"/>
      <c r="KE13" s="23"/>
      <c r="KF13" s="23"/>
      <c r="KG13" s="23"/>
      <c r="KH13" s="23"/>
      <c r="KI13" s="23"/>
      <c r="KJ13" s="23"/>
      <c r="KK13" s="23"/>
      <c r="KL13" s="23"/>
      <c r="KM13" s="23"/>
      <c r="KN13" s="23"/>
      <c r="KO13" s="23"/>
      <c r="KP13" s="23"/>
      <c r="KQ13" s="23"/>
      <c r="KR13" s="23"/>
      <c r="KS13" s="23"/>
      <c r="KT13" s="23"/>
      <c r="KU13" s="23"/>
      <c r="KV13" s="23"/>
      <c r="KW13" s="23"/>
      <c r="KX13" s="23"/>
      <c r="KY13" s="23"/>
      <c r="KZ13" s="23"/>
      <c r="LA13" s="23"/>
      <c r="LB13" s="23"/>
      <c r="LC13" s="23"/>
      <c r="LD13" s="23"/>
      <c r="LE13" s="23"/>
      <c r="LF13" s="23"/>
      <c r="LG13" s="23"/>
      <c r="LH13" s="23"/>
      <c r="LI13" s="23"/>
      <c r="LJ13" s="23"/>
      <c r="LK13" s="23"/>
      <c r="LL13" s="23"/>
      <c r="LM13" s="23"/>
      <c r="LN13" s="23"/>
      <c r="LO13" s="23"/>
      <c r="LP13" s="23"/>
      <c r="LQ13" s="23"/>
      <c r="LR13" s="23"/>
      <c r="LS13" s="23"/>
      <c r="LT13" s="23"/>
      <c r="LU13" s="23"/>
      <c r="LV13" s="23"/>
      <c r="LW13" s="23"/>
      <c r="LX13" s="23"/>
      <c r="LY13" s="23"/>
      <c r="LZ13" s="23"/>
      <c r="MA13" s="23"/>
      <c r="MB13" s="23"/>
      <c r="MC13" s="23"/>
      <c r="MD13" s="23"/>
      <c r="ME13" s="23"/>
      <c r="MF13" s="23"/>
      <c r="MG13" s="23"/>
      <c r="MH13" s="23"/>
      <c r="MI13" s="23"/>
      <c r="MJ13" s="23"/>
      <c r="MK13" s="23"/>
      <c r="ML13" s="23"/>
      <c r="MM13" s="23"/>
      <c r="MN13" s="23"/>
      <c r="MO13" s="23"/>
      <c r="MP13" s="23"/>
      <c r="MQ13" s="23"/>
      <c r="MR13" s="23"/>
      <c r="MS13" s="23"/>
      <c r="MT13" s="23"/>
      <c r="MU13" s="23"/>
      <c r="MV13" s="23"/>
      <c r="MW13" s="23"/>
      <c r="MX13" s="23"/>
      <c r="MY13" s="23"/>
      <c r="MZ13" s="23"/>
      <c r="NA13" s="23"/>
      <c r="NB13" s="23"/>
      <c r="NC13" s="23"/>
      <c r="ND13" s="23"/>
      <c r="NE13" s="23"/>
      <c r="NF13" s="23"/>
      <c r="NG13" s="23"/>
      <c r="NH13" s="23"/>
      <c r="NI13" s="23"/>
      <c r="NJ13" s="23"/>
      <c r="NK13" s="23"/>
      <c r="NL13" s="23"/>
      <c r="NM13" s="23"/>
      <c r="NN13" s="23"/>
      <c r="NO13" s="23"/>
      <c r="NP13" s="23"/>
      <c r="NQ13" s="23"/>
      <c r="NR13" s="23"/>
      <c r="NS13" s="23"/>
      <c r="NT13" s="23"/>
      <c r="NU13" s="23"/>
      <c r="NV13" s="23"/>
      <c r="NW13" s="23"/>
      <c r="NX13" s="23"/>
      <c r="NY13" s="23"/>
      <c r="NZ13" s="23"/>
      <c r="OA13" s="23"/>
      <c r="OB13" s="23"/>
      <c r="OC13" s="23"/>
      <c r="OD13" s="23"/>
      <c r="OE13" s="23"/>
      <c r="OF13" s="23"/>
      <c r="OG13" s="23"/>
      <c r="OH13" s="23"/>
      <c r="OI13" s="23"/>
      <c r="OJ13" s="23"/>
      <c r="OK13" s="23"/>
      <c r="OL13" s="23"/>
      <c r="OM13" s="23"/>
      <c r="ON13" s="23"/>
      <c r="OO13" s="23"/>
      <c r="OP13" s="23"/>
      <c r="OQ13" s="23"/>
      <c r="OR13" s="23"/>
      <c r="OS13" s="23"/>
      <c r="OT13" s="23"/>
      <c r="OU13" s="23"/>
      <c r="OV13" s="23"/>
      <c r="OW13" s="23"/>
      <c r="OX13" s="23"/>
      <c r="OY13" s="23"/>
      <c r="OZ13" s="23"/>
      <c r="PA13" s="23"/>
      <c r="PB13" s="23"/>
      <c r="PC13" s="23"/>
      <c r="PD13" s="23"/>
      <c r="PE13" s="23"/>
      <c r="PF13" s="23"/>
      <c r="PG13" s="23"/>
      <c r="PH13" s="23"/>
      <c r="PI13" s="23"/>
      <c r="PJ13" s="23"/>
      <c r="PK13" s="23"/>
      <c r="PL13" s="23"/>
      <c r="PM13" s="23"/>
      <c r="PN13" s="23"/>
      <c r="PO13" s="23"/>
      <c r="PP13" s="23"/>
      <c r="PQ13" s="23"/>
      <c r="PR13" s="23"/>
      <c r="PS13" s="23"/>
      <c r="PT13" s="23"/>
      <c r="PU13" s="23"/>
      <c r="PV13" s="23"/>
      <c r="PW13" s="23"/>
      <c r="PX13" s="23"/>
      <c r="PY13" s="23"/>
      <c r="PZ13" s="23"/>
      <c r="QA13" s="23"/>
      <c r="QB13" s="23"/>
      <c r="QC13" s="23"/>
      <c r="QD13" s="23"/>
      <c r="QE13" s="23"/>
      <c r="QF13" s="23"/>
      <c r="QG13" s="23"/>
      <c r="QH13" s="23"/>
      <c r="QI13" s="23"/>
      <c r="QJ13" s="23"/>
      <c r="QK13" s="23"/>
      <c r="QL13" s="23"/>
      <c r="QM13" s="23"/>
      <c r="QN13" s="23"/>
      <c r="QO13" s="23"/>
      <c r="QP13" s="23"/>
      <c r="QQ13" s="23"/>
      <c r="QR13" s="23"/>
      <c r="QS13" s="23"/>
      <c r="QT13" s="23"/>
      <c r="QU13" s="23"/>
      <c r="QV13" s="23"/>
      <c r="QW13" s="23"/>
      <c r="QX13" s="23"/>
      <c r="QY13" s="23"/>
      <c r="QZ13" s="23"/>
      <c r="RA13" s="23"/>
      <c r="RB13" s="23"/>
      <c r="RC13" s="23"/>
      <c r="RD13" s="23"/>
      <c r="RE13" s="23"/>
      <c r="RF13" s="23"/>
      <c r="RG13" s="23"/>
      <c r="RH13" s="23"/>
      <c r="RI13" s="23"/>
      <c r="RJ13" s="23"/>
      <c r="RK13" s="23"/>
      <c r="RL13" s="23"/>
      <c r="RM13" s="23"/>
      <c r="RN13" s="23"/>
      <c r="RO13" s="23"/>
      <c r="RP13" s="23"/>
      <c r="RQ13" s="23"/>
      <c r="RR13" s="23"/>
      <c r="RS13" s="23"/>
      <c r="RT13" s="23"/>
      <c r="RU13" s="23"/>
      <c r="RV13" s="23"/>
      <c r="RW13" s="23"/>
      <c r="RX13" s="23"/>
      <c r="RY13" s="23"/>
      <c r="RZ13" s="23"/>
      <c r="SA13" s="23"/>
      <c r="SB13" s="23"/>
      <c r="SC13" s="23"/>
      <c r="SD13" s="23"/>
      <c r="SE13" s="23"/>
      <c r="SF13" s="23"/>
      <c r="SG13" s="23"/>
      <c r="SH13" s="23"/>
      <c r="SI13" s="23"/>
      <c r="SJ13" s="23"/>
      <c r="SK13" s="23"/>
      <c r="SL13" s="23"/>
      <c r="SM13" s="23"/>
      <c r="SN13" s="23"/>
      <c r="SO13" s="23"/>
      <c r="SP13" s="23"/>
      <c r="SQ13" s="23"/>
      <c r="SR13" s="23"/>
      <c r="SS13" s="23"/>
      <c r="ST13" s="23"/>
      <c r="SU13" s="23"/>
      <c r="SV13" s="23"/>
      <c r="SW13" s="23"/>
      <c r="SX13" s="23"/>
      <c r="SY13" s="23"/>
      <c r="SZ13" s="23"/>
      <c r="TA13" s="23"/>
      <c r="TB13" s="23"/>
      <c r="TC13" s="23"/>
      <c r="TD13" s="23"/>
      <c r="TE13" s="23"/>
      <c r="TF13" s="23"/>
      <c r="TG13" s="23"/>
      <c r="TH13" s="23"/>
      <c r="TI13" s="23"/>
      <c r="TJ13" s="23"/>
      <c r="TK13" s="23"/>
      <c r="TL13" s="23"/>
      <c r="TM13" s="23"/>
      <c r="TN13" s="23"/>
      <c r="TO13" s="23"/>
      <c r="TP13" s="23"/>
      <c r="TQ13" s="23"/>
      <c r="TR13" s="23"/>
      <c r="TS13" s="23"/>
      <c r="TT13" s="23"/>
      <c r="TU13" s="23"/>
      <c r="TV13" s="23"/>
      <c r="TW13" s="23"/>
      <c r="TX13" s="23"/>
      <c r="TY13" s="23"/>
      <c r="TZ13" s="23"/>
      <c r="UA13" s="23"/>
      <c r="UB13" s="23"/>
      <c r="UC13" s="23"/>
      <c r="UD13" s="23"/>
      <c r="UE13" s="23"/>
      <c r="UF13" s="23"/>
      <c r="UG13" s="23"/>
      <c r="UH13" s="23"/>
      <c r="UI13" s="23"/>
      <c r="UJ13" s="23"/>
      <c r="UK13" s="23"/>
      <c r="UL13" s="23"/>
      <c r="UM13" s="23"/>
      <c r="UN13" s="23"/>
      <c r="UO13" s="23"/>
      <c r="UP13" s="23"/>
      <c r="UQ13" s="23"/>
      <c r="UR13" s="23"/>
      <c r="US13" s="23"/>
      <c r="UT13" s="23"/>
      <c r="UU13" s="23"/>
      <c r="UV13" s="23"/>
      <c r="UW13" s="23"/>
      <c r="UX13" s="23"/>
      <c r="UY13" s="23"/>
      <c r="UZ13" s="23"/>
      <c r="VA13" s="23"/>
      <c r="VB13" s="23"/>
      <c r="VC13" s="23"/>
      <c r="VD13" s="23"/>
      <c r="VE13" s="23"/>
      <c r="VF13" s="23"/>
      <c r="VG13" s="23"/>
      <c r="VH13" s="23"/>
      <c r="VI13" s="23"/>
      <c r="VJ13" s="23"/>
      <c r="VK13" s="23"/>
      <c r="VL13" s="23"/>
      <c r="VM13" s="23"/>
      <c r="VN13" s="23"/>
      <c r="VO13" s="23"/>
      <c r="VP13" s="23"/>
      <c r="VQ13" s="23"/>
      <c r="VR13" s="23"/>
      <c r="VS13" s="23"/>
      <c r="VT13" s="23"/>
      <c r="VU13" s="23"/>
      <c r="VV13" s="23"/>
      <c r="VW13" s="23"/>
      <c r="VX13" s="23"/>
      <c r="VY13" s="23"/>
      <c r="VZ13" s="23"/>
      <c r="WA13" s="23"/>
      <c r="WB13" s="23"/>
      <c r="WC13" s="23"/>
      <c r="WD13" s="23"/>
      <c r="WE13" s="23"/>
      <c r="WF13" s="23"/>
      <c r="WG13" s="23"/>
      <c r="WH13" s="23"/>
      <c r="WI13" s="23"/>
      <c r="WJ13" s="23"/>
      <c r="WK13" s="23"/>
      <c r="WL13" s="23"/>
      <c r="WM13" s="23"/>
      <c r="WN13" s="23"/>
      <c r="WO13" s="23"/>
      <c r="WP13" s="23"/>
      <c r="WQ13" s="23"/>
      <c r="WR13" s="23"/>
      <c r="WS13" s="23"/>
      <c r="WT13" s="23"/>
      <c r="WU13" s="23"/>
      <c r="WV13" s="23"/>
      <c r="WW13" s="23"/>
    </row>
    <row r="14" spans="1:621" s="33" customFormat="1" ht="92.25" customHeight="1" x14ac:dyDescent="0.2">
      <c r="A14" s="155"/>
      <c r="B14" s="125"/>
      <c r="C14" s="126"/>
      <c r="D14" s="125"/>
      <c r="E14" s="128"/>
      <c r="F14" s="128"/>
      <c r="G14" s="28" t="s">
        <v>285</v>
      </c>
      <c r="H14" s="28" t="s">
        <v>94</v>
      </c>
      <c r="I14" s="130"/>
      <c r="J14" s="130"/>
      <c r="K14" s="130"/>
      <c r="L14" s="130"/>
      <c r="M14" s="148"/>
      <c r="N14" s="148"/>
      <c r="O14" s="148"/>
      <c r="P14" s="148"/>
      <c r="Q14" s="148"/>
      <c r="R14" s="29">
        <v>0.5</v>
      </c>
      <c r="S14" s="32" t="s">
        <v>293</v>
      </c>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c r="KB14" s="23"/>
      <c r="KC14" s="23"/>
      <c r="KD14" s="23"/>
      <c r="KE14" s="23"/>
      <c r="KF14" s="23"/>
      <c r="KG14" s="23"/>
      <c r="KH14" s="23"/>
      <c r="KI14" s="23"/>
      <c r="KJ14" s="23"/>
      <c r="KK14" s="23"/>
      <c r="KL14" s="23"/>
      <c r="KM14" s="23"/>
      <c r="KN14" s="23"/>
      <c r="KO14" s="23"/>
      <c r="KP14" s="23"/>
      <c r="KQ14" s="23"/>
      <c r="KR14" s="23"/>
      <c r="KS14" s="23"/>
      <c r="KT14" s="23"/>
      <c r="KU14" s="23"/>
      <c r="KV14" s="23"/>
      <c r="KW14" s="23"/>
      <c r="KX14" s="23"/>
      <c r="KY14" s="23"/>
      <c r="KZ14" s="23"/>
      <c r="LA14" s="23"/>
      <c r="LB14" s="23"/>
      <c r="LC14" s="23"/>
      <c r="LD14" s="23"/>
      <c r="LE14" s="23"/>
      <c r="LF14" s="23"/>
      <c r="LG14" s="23"/>
      <c r="LH14" s="23"/>
      <c r="LI14" s="23"/>
      <c r="LJ14" s="23"/>
      <c r="LK14" s="23"/>
      <c r="LL14" s="23"/>
      <c r="LM14" s="23"/>
      <c r="LN14" s="23"/>
      <c r="LO14" s="23"/>
      <c r="LP14" s="23"/>
      <c r="LQ14" s="23"/>
      <c r="LR14" s="23"/>
      <c r="LS14" s="23"/>
      <c r="LT14" s="23"/>
      <c r="LU14" s="23"/>
      <c r="LV14" s="23"/>
      <c r="LW14" s="23"/>
      <c r="LX14" s="23"/>
      <c r="LY14" s="23"/>
      <c r="LZ14" s="23"/>
      <c r="MA14" s="23"/>
      <c r="MB14" s="23"/>
      <c r="MC14" s="23"/>
      <c r="MD14" s="23"/>
      <c r="ME14" s="23"/>
      <c r="MF14" s="23"/>
      <c r="MG14" s="23"/>
      <c r="MH14" s="23"/>
      <c r="MI14" s="23"/>
      <c r="MJ14" s="23"/>
      <c r="MK14" s="23"/>
      <c r="ML14" s="23"/>
      <c r="MM14" s="23"/>
      <c r="MN14" s="23"/>
      <c r="MO14" s="23"/>
      <c r="MP14" s="23"/>
      <c r="MQ14" s="23"/>
      <c r="MR14" s="23"/>
      <c r="MS14" s="23"/>
      <c r="MT14" s="23"/>
      <c r="MU14" s="23"/>
      <c r="MV14" s="23"/>
      <c r="MW14" s="23"/>
      <c r="MX14" s="23"/>
      <c r="MY14" s="23"/>
      <c r="MZ14" s="23"/>
      <c r="NA14" s="23"/>
      <c r="NB14" s="23"/>
      <c r="NC14" s="23"/>
      <c r="ND14" s="23"/>
      <c r="NE14" s="23"/>
      <c r="NF14" s="23"/>
      <c r="NG14" s="23"/>
      <c r="NH14" s="23"/>
      <c r="NI14" s="23"/>
      <c r="NJ14" s="23"/>
      <c r="NK14" s="23"/>
      <c r="NL14" s="23"/>
      <c r="NM14" s="23"/>
      <c r="NN14" s="23"/>
      <c r="NO14" s="23"/>
      <c r="NP14" s="23"/>
      <c r="NQ14" s="23"/>
      <c r="NR14" s="23"/>
      <c r="NS14" s="23"/>
      <c r="NT14" s="23"/>
      <c r="NU14" s="23"/>
      <c r="NV14" s="23"/>
      <c r="NW14" s="23"/>
      <c r="NX14" s="23"/>
      <c r="NY14" s="23"/>
      <c r="NZ14" s="23"/>
      <c r="OA14" s="23"/>
      <c r="OB14" s="23"/>
      <c r="OC14" s="23"/>
      <c r="OD14" s="23"/>
      <c r="OE14" s="23"/>
      <c r="OF14" s="23"/>
      <c r="OG14" s="23"/>
      <c r="OH14" s="23"/>
      <c r="OI14" s="23"/>
      <c r="OJ14" s="23"/>
      <c r="OK14" s="23"/>
      <c r="OL14" s="23"/>
      <c r="OM14" s="23"/>
      <c r="ON14" s="23"/>
      <c r="OO14" s="23"/>
      <c r="OP14" s="23"/>
      <c r="OQ14" s="23"/>
      <c r="OR14" s="23"/>
      <c r="OS14" s="23"/>
      <c r="OT14" s="23"/>
      <c r="OU14" s="23"/>
      <c r="OV14" s="23"/>
      <c r="OW14" s="23"/>
      <c r="OX14" s="23"/>
      <c r="OY14" s="23"/>
      <c r="OZ14" s="23"/>
      <c r="PA14" s="23"/>
      <c r="PB14" s="23"/>
      <c r="PC14" s="23"/>
      <c r="PD14" s="23"/>
      <c r="PE14" s="23"/>
      <c r="PF14" s="23"/>
      <c r="PG14" s="23"/>
      <c r="PH14" s="23"/>
      <c r="PI14" s="23"/>
      <c r="PJ14" s="23"/>
      <c r="PK14" s="23"/>
      <c r="PL14" s="23"/>
      <c r="PM14" s="23"/>
      <c r="PN14" s="23"/>
      <c r="PO14" s="23"/>
      <c r="PP14" s="23"/>
      <c r="PQ14" s="23"/>
      <c r="PR14" s="23"/>
      <c r="PS14" s="23"/>
      <c r="PT14" s="23"/>
      <c r="PU14" s="23"/>
      <c r="PV14" s="23"/>
      <c r="PW14" s="23"/>
      <c r="PX14" s="23"/>
      <c r="PY14" s="23"/>
      <c r="PZ14" s="23"/>
      <c r="QA14" s="23"/>
      <c r="QB14" s="23"/>
      <c r="QC14" s="23"/>
      <c r="QD14" s="23"/>
      <c r="QE14" s="23"/>
      <c r="QF14" s="23"/>
      <c r="QG14" s="23"/>
      <c r="QH14" s="23"/>
      <c r="QI14" s="23"/>
      <c r="QJ14" s="23"/>
      <c r="QK14" s="23"/>
      <c r="QL14" s="23"/>
      <c r="QM14" s="23"/>
      <c r="QN14" s="23"/>
      <c r="QO14" s="23"/>
      <c r="QP14" s="23"/>
      <c r="QQ14" s="23"/>
      <c r="QR14" s="23"/>
      <c r="QS14" s="23"/>
      <c r="QT14" s="23"/>
      <c r="QU14" s="23"/>
      <c r="QV14" s="23"/>
      <c r="QW14" s="23"/>
      <c r="QX14" s="23"/>
      <c r="QY14" s="23"/>
      <c r="QZ14" s="23"/>
      <c r="RA14" s="23"/>
      <c r="RB14" s="23"/>
      <c r="RC14" s="23"/>
      <c r="RD14" s="23"/>
      <c r="RE14" s="23"/>
      <c r="RF14" s="23"/>
      <c r="RG14" s="23"/>
      <c r="RH14" s="23"/>
      <c r="RI14" s="23"/>
      <c r="RJ14" s="23"/>
      <c r="RK14" s="23"/>
      <c r="RL14" s="23"/>
      <c r="RM14" s="23"/>
      <c r="RN14" s="23"/>
      <c r="RO14" s="23"/>
      <c r="RP14" s="23"/>
      <c r="RQ14" s="23"/>
      <c r="RR14" s="23"/>
      <c r="RS14" s="23"/>
      <c r="RT14" s="23"/>
      <c r="RU14" s="23"/>
      <c r="RV14" s="23"/>
      <c r="RW14" s="23"/>
      <c r="RX14" s="23"/>
      <c r="RY14" s="23"/>
      <c r="RZ14" s="23"/>
      <c r="SA14" s="23"/>
      <c r="SB14" s="23"/>
      <c r="SC14" s="23"/>
      <c r="SD14" s="23"/>
      <c r="SE14" s="23"/>
      <c r="SF14" s="23"/>
      <c r="SG14" s="23"/>
      <c r="SH14" s="23"/>
      <c r="SI14" s="23"/>
      <c r="SJ14" s="23"/>
      <c r="SK14" s="23"/>
      <c r="SL14" s="23"/>
      <c r="SM14" s="23"/>
      <c r="SN14" s="23"/>
      <c r="SO14" s="23"/>
      <c r="SP14" s="23"/>
      <c r="SQ14" s="23"/>
      <c r="SR14" s="23"/>
      <c r="SS14" s="23"/>
      <c r="ST14" s="23"/>
      <c r="SU14" s="23"/>
      <c r="SV14" s="23"/>
      <c r="SW14" s="23"/>
      <c r="SX14" s="23"/>
      <c r="SY14" s="23"/>
      <c r="SZ14" s="23"/>
      <c r="TA14" s="23"/>
      <c r="TB14" s="23"/>
      <c r="TC14" s="23"/>
      <c r="TD14" s="23"/>
      <c r="TE14" s="23"/>
      <c r="TF14" s="23"/>
      <c r="TG14" s="23"/>
      <c r="TH14" s="23"/>
      <c r="TI14" s="23"/>
      <c r="TJ14" s="23"/>
      <c r="TK14" s="23"/>
      <c r="TL14" s="23"/>
      <c r="TM14" s="23"/>
      <c r="TN14" s="23"/>
      <c r="TO14" s="23"/>
      <c r="TP14" s="23"/>
      <c r="TQ14" s="23"/>
      <c r="TR14" s="23"/>
      <c r="TS14" s="23"/>
      <c r="TT14" s="23"/>
      <c r="TU14" s="23"/>
      <c r="TV14" s="23"/>
      <c r="TW14" s="23"/>
      <c r="TX14" s="23"/>
      <c r="TY14" s="23"/>
      <c r="TZ14" s="23"/>
      <c r="UA14" s="23"/>
      <c r="UB14" s="23"/>
      <c r="UC14" s="23"/>
      <c r="UD14" s="23"/>
      <c r="UE14" s="23"/>
      <c r="UF14" s="23"/>
      <c r="UG14" s="23"/>
      <c r="UH14" s="23"/>
      <c r="UI14" s="23"/>
      <c r="UJ14" s="23"/>
      <c r="UK14" s="23"/>
      <c r="UL14" s="23"/>
      <c r="UM14" s="23"/>
      <c r="UN14" s="23"/>
      <c r="UO14" s="23"/>
      <c r="UP14" s="23"/>
      <c r="UQ14" s="23"/>
      <c r="UR14" s="23"/>
      <c r="US14" s="23"/>
      <c r="UT14" s="23"/>
      <c r="UU14" s="23"/>
      <c r="UV14" s="23"/>
      <c r="UW14" s="23"/>
      <c r="UX14" s="23"/>
      <c r="UY14" s="23"/>
      <c r="UZ14" s="23"/>
      <c r="VA14" s="23"/>
      <c r="VB14" s="23"/>
      <c r="VC14" s="23"/>
      <c r="VD14" s="23"/>
      <c r="VE14" s="23"/>
      <c r="VF14" s="23"/>
      <c r="VG14" s="23"/>
      <c r="VH14" s="23"/>
      <c r="VI14" s="23"/>
      <c r="VJ14" s="23"/>
      <c r="VK14" s="23"/>
      <c r="VL14" s="23"/>
      <c r="VM14" s="23"/>
      <c r="VN14" s="23"/>
      <c r="VO14" s="23"/>
      <c r="VP14" s="23"/>
      <c r="VQ14" s="23"/>
      <c r="VR14" s="23"/>
      <c r="VS14" s="23"/>
      <c r="VT14" s="23"/>
      <c r="VU14" s="23"/>
      <c r="VV14" s="23"/>
      <c r="VW14" s="23"/>
      <c r="VX14" s="23"/>
      <c r="VY14" s="23"/>
      <c r="VZ14" s="23"/>
      <c r="WA14" s="23"/>
      <c r="WB14" s="23"/>
      <c r="WC14" s="23"/>
      <c r="WD14" s="23"/>
      <c r="WE14" s="23"/>
      <c r="WF14" s="23"/>
      <c r="WG14" s="23"/>
      <c r="WH14" s="23"/>
      <c r="WI14" s="23"/>
      <c r="WJ14" s="23"/>
      <c r="WK14" s="23"/>
      <c r="WL14" s="23"/>
      <c r="WM14" s="23"/>
      <c r="WN14" s="23"/>
      <c r="WO14" s="23"/>
      <c r="WP14" s="23"/>
      <c r="WQ14" s="23"/>
      <c r="WR14" s="23"/>
      <c r="WS14" s="23"/>
      <c r="WT14" s="23"/>
      <c r="WU14" s="23"/>
      <c r="WV14" s="23"/>
      <c r="WW14" s="23"/>
    </row>
    <row r="15" spans="1:621" s="23" customFormat="1" ht="77.25" customHeight="1" x14ac:dyDescent="0.2">
      <c r="A15" s="163">
        <v>5</v>
      </c>
      <c r="B15" s="145" t="s">
        <v>45</v>
      </c>
      <c r="C15" s="146" t="s">
        <v>2</v>
      </c>
      <c r="D15" s="145" t="s">
        <v>63</v>
      </c>
      <c r="E15" s="133">
        <v>43862</v>
      </c>
      <c r="F15" s="133">
        <v>44196</v>
      </c>
      <c r="G15" s="25" t="s">
        <v>284</v>
      </c>
      <c r="H15" s="25" t="s">
        <v>55</v>
      </c>
      <c r="I15" s="138" t="s">
        <v>94</v>
      </c>
      <c r="J15" s="138" t="s">
        <v>64</v>
      </c>
      <c r="K15" s="138" t="s">
        <v>65</v>
      </c>
      <c r="L15" s="138" t="s">
        <v>66</v>
      </c>
      <c r="M15" s="147" t="s">
        <v>254</v>
      </c>
      <c r="N15" s="131" t="s">
        <v>257</v>
      </c>
      <c r="O15" s="131" t="s">
        <v>265</v>
      </c>
      <c r="P15" s="131" t="s">
        <v>28</v>
      </c>
      <c r="Q15" s="131" t="s">
        <v>277</v>
      </c>
      <c r="R15" s="34">
        <v>0.5</v>
      </c>
      <c r="S15" s="25" t="s">
        <v>311</v>
      </c>
    </row>
    <row r="16" spans="1:621" s="23" customFormat="1" ht="92.25" customHeight="1" x14ac:dyDescent="0.2">
      <c r="A16" s="163"/>
      <c r="B16" s="145"/>
      <c r="C16" s="146"/>
      <c r="D16" s="145"/>
      <c r="E16" s="134"/>
      <c r="F16" s="134"/>
      <c r="G16" s="25" t="s">
        <v>285</v>
      </c>
      <c r="H16" s="25" t="s">
        <v>94</v>
      </c>
      <c r="I16" s="139"/>
      <c r="J16" s="139"/>
      <c r="K16" s="139"/>
      <c r="L16" s="139"/>
      <c r="M16" s="148"/>
      <c r="N16" s="132"/>
      <c r="O16" s="132"/>
      <c r="P16" s="132"/>
      <c r="Q16" s="132"/>
      <c r="R16" s="34">
        <v>0.5</v>
      </c>
      <c r="S16" s="35" t="s">
        <v>294</v>
      </c>
    </row>
    <row r="17" spans="1:19" s="23" customFormat="1" ht="84" customHeight="1" x14ac:dyDescent="0.2">
      <c r="A17" s="155">
        <v>6</v>
      </c>
      <c r="B17" s="125" t="s">
        <v>45</v>
      </c>
      <c r="C17" s="126" t="s">
        <v>2</v>
      </c>
      <c r="D17" s="125" t="s">
        <v>18</v>
      </c>
      <c r="E17" s="127">
        <v>43862</v>
      </c>
      <c r="F17" s="127">
        <v>44196</v>
      </c>
      <c r="G17" s="28" t="s">
        <v>284</v>
      </c>
      <c r="H17" s="28" t="s">
        <v>55</v>
      </c>
      <c r="I17" s="129" t="s">
        <v>94</v>
      </c>
      <c r="J17" s="129" t="s">
        <v>67</v>
      </c>
      <c r="K17" s="129" t="s">
        <v>68</v>
      </c>
      <c r="L17" s="129" t="s">
        <v>69</v>
      </c>
      <c r="M17" s="147" t="s">
        <v>254</v>
      </c>
      <c r="N17" s="147" t="s">
        <v>257</v>
      </c>
      <c r="O17" s="147" t="s">
        <v>265</v>
      </c>
      <c r="P17" s="147" t="s">
        <v>28</v>
      </c>
      <c r="Q17" s="147" t="s">
        <v>277</v>
      </c>
      <c r="R17" s="36">
        <v>0.5</v>
      </c>
      <c r="S17" s="28" t="s">
        <v>311</v>
      </c>
    </row>
    <row r="18" spans="1:19" s="23" customFormat="1" ht="92.25" customHeight="1" x14ac:dyDescent="0.2">
      <c r="A18" s="155"/>
      <c r="B18" s="125" t="s">
        <v>45</v>
      </c>
      <c r="C18" s="126" t="s">
        <v>2</v>
      </c>
      <c r="D18" s="125" t="s">
        <v>18</v>
      </c>
      <c r="E18" s="128"/>
      <c r="F18" s="128"/>
      <c r="G18" s="28" t="s">
        <v>285</v>
      </c>
      <c r="H18" s="28" t="s">
        <v>94</v>
      </c>
      <c r="I18" s="130"/>
      <c r="J18" s="130" t="s">
        <v>67</v>
      </c>
      <c r="K18" s="130" t="s">
        <v>68</v>
      </c>
      <c r="L18" s="130" t="s">
        <v>69</v>
      </c>
      <c r="M18" s="148"/>
      <c r="N18" s="148"/>
      <c r="O18" s="148"/>
      <c r="P18" s="148"/>
      <c r="Q18" s="148"/>
      <c r="R18" s="29">
        <v>0.2</v>
      </c>
      <c r="S18" s="93" t="s">
        <v>331</v>
      </c>
    </row>
    <row r="19" spans="1:19" s="23" customFormat="1" ht="92.25" customHeight="1" x14ac:dyDescent="0.2">
      <c r="A19" s="38">
        <v>7</v>
      </c>
      <c r="B19" s="39" t="s">
        <v>45</v>
      </c>
      <c r="C19" s="40" t="s">
        <v>2</v>
      </c>
      <c r="D19" s="39" t="s">
        <v>70</v>
      </c>
      <c r="E19" s="41">
        <v>43862</v>
      </c>
      <c r="F19" s="41">
        <v>44196</v>
      </c>
      <c r="G19" s="25" t="s">
        <v>284</v>
      </c>
      <c r="H19" s="42" t="s">
        <v>55</v>
      </c>
      <c r="I19" s="43" t="s">
        <v>85</v>
      </c>
      <c r="J19" s="43" t="s">
        <v>71</v>
      </c>
      <c r="K19" s="44" t="s">
        <v>72</v>
      </c>
      <c r="L19" s="44" t="s">
        <v>73</v>
      </c>
      <c r="M19" s="80" t="s">
        <v>254</v>
      </c>
      <c r="N19" s="80" t="s">
        <v>257</v>
      </c>
      <c r="O19" s="80" t="s">
        <v>265</v>
      </c>
      <c r="P19" s="80" t="s">
        <v>28</v>
      </c>
      <c r="Q19" s="80" t="s">
        <v>277</v>
      </c>
      <c r="R19" s="26">
        <v>0.5</v>
      </c>
      <c r="S19" s="25" t="s">
        <v>312</v>
      </c>
    </row>
    <row r="20" spans="1:19" s="23" customFormat="1" ht="105" customHeight="1" x14ac:dyDescent="0.2">
      <c r="A20" s="46">
        <v>8</v>
      </c>
      <c r="B20" s="47" t="s">
        <v>45</v>
      </c>
      <c r="C20" s="48" t="s">
        <v>3</v>
      </c>
      <c r="D20" s="47" t="s">
        <v>74</v>
      </c>
      <c r="E20" s="49">
        <v>43862</v>
      </c>
      <c r="F20" s="49">
        <v>44196</v>
      </c>
      <c r="G20" s="28" t="s">
        <v>284</v>
      </c>
      <c r="H20" s="28" t="s">
        <v>1</v>
      </c>
      <c r="I20" s="50" t="s">
        <v>85</v>
      </c>
      <c r="J20" s="50" t="s">
        <v>75</v>
      </c>
      <c r="K20" s="51" t="s">
        <v>76</v>
      </c>
      <c r="L20" s="51" t="s">
        <v>77</v>
      </c>
      <c r="M20" s="81" t="s">
        <v>254</v>
      </c>
      <c r="N20" s="82" t="s">
        <v>256</v>
      </c>
      <c r="O20" s="82" t="s">
        <v>263</v>
      </c>
      <c r="P20" s="83" t="s">
        <v>270</v>
      </c>
      <c r="Q20" s="83" t="s">
        <v>274</v>
      </c>
      <c r="R20" s="29">
        <v>0.8</v>
      </c>
      <c r="S20" s="37" t="s">
        <v>315</v>
      </c>
    </row>
    <row r="21" spans="1:19" s="23" customFormat="1" ht="147.75" customHeight="1" x14ac:dyDescent="0.2">
      <c r="A21" s="38">
        <v>9</v>
      </c>
      <c r="B21" s="52" t="s">
        <v>45</v>
      </c>
      <c r="C21" s="53" t="s">
        <v>4</v>
      </c>
      <c r="D21" s="52" t="s">
        <v>97</v>
      </c>
      <c r="E21" s="41">
        <v>43952</v>
      </c>
      <c r="F21" s="41">
        <v>44196</v>
      </c>
      <c r="G21" s="25" t="s">
        <v>284</v>
      </c>
      <c r="H21" s="25" t="s">
        <v>87</v>
      </c>
      <c r="I21" s="54" t="s">
        <v>86</v>
      </c>
      <c r="J21" s="25" t="s">
        <v>78</v>
      </c>
      <c r="K21" s="54" t="s">
        <v>79</v>
      </c>
      <c r="L21" s="25" t="s">
        <v>80</v>
      </c>
      <c r="M21" s="84" t="s">
        <v>254</v>
      </c>
      <c r="N21" s="85" t="s">
        <v>257</v>
      </c>
      <c r="O21" s="84" t="s">
        <v>265</v>
      </c>
      <c r="P21" s="80" t="s">
        <v>28</v>
      </c>
      <c r="Q21" s="80" t="s">
        <v>277</v>
      </c>
      <c r="R21" s="26">
        <v>0.1</v>
      </c>
      <c r="S21" s="98" t="s">
        <v>295</v>
      </c>
    </row>
    <row r="22" spans="1:19" s="23" customFormat="1" ht="132.75" customHeight="1" x14ac:dyDescent="0.2">
      <c r="A22" s="46">
        <v>10</v>
      </c>
      <c r="B22" s="55" t="s">
        <v>45</v>
      </c>
      <c r="C22" s="56" t="s">
        <v>4</v>
      </c>
      <c r="D22" s="55" t="s">
        <v>98</v>
      </c>
      <c r="E22" s="49">
        <v>43952</v>
      </c>
      <c r="F22" s="49">
        <v>44196</v>
      </c>
      <c r="G22" s="28" t="s">
        <v>284</v>
      </c>
      <c r="H22" s="28" t="s">
        <v>6</v>
      </c>
      <c r="I22" s="28" t="s">
        <v>88</v>
      </c>
      <c r="J22" s="28" t="s">
        <v>78</v>
      </c>
      <c r="K22" s="57" t="s">
        <v>81</v>
      </c>
      <c r="L22" s="28" t="s">
        <v>80</v>
      </c>
      <c r="M22" s="86" t="s">
        <v>254</v>
      </c>
      <c r="N22" s="83" t="s">
        <v>257</v>
      </c>
      <c r="O22" s="87" t="s">
        <v>265</v>
      </c>
      <c r="P22" s="83" t="s">
        <v>28</v>
      </c>
      <c r="Q22" s="83" t="s">
        <v>277</v>
      </c>
      <c r="R22" s="79">
        <v>0.1</v>
      </c>
      <c r="S22" s="99"/>
    </row>
    <row r="23" spans="1:19" s="23" customFormat="1" ht="126.75" customHeight="1" x14ac:dyDescent="0.2">
      <c r="A23" s="38">
        <v>11</v>
      </c>
      <c r="B23" s="52" t="s">
        <v>45</v>
      </c>
      <c r="C23" s="53" t="s">
        <v>4</v>
      </c>
      <c r="D23" s="52" t="s">
        <v>247</v>
      </c>
      <c r="E23" s="41">
        <v>43952</v>
      </c>
      <c r="F23" s="41">
        <v>44196</v>
      </c>
      <c r="G23" s="25" t="s">
        <v>284</v>
      </c>
      <c r="H23" s="25" t="s">
        <v>6</v>
      </c>
      <c r="I23" s="25" t="s">
        <v>88</v>
      </c>
      <c r="J23" s="25" t="s">
        <v>78</v>
      </c>
      <c r="K23" s="54" t="s">
        <v>81</v>
      </c>
      <c r="L23" s="25" t="s">
        <v>80</v>
      </c>
      <c r="M23" s="84" t="s">
        <v>254</v>
      </c>
      <c r="N23" s="80" t="s">
        <v>257</v>
      </c>
      <c r="O23" s="85" t="s">
        <v>265</v>
      </c>
      <c r="P23" s="80" t="s">
        <v>28</v>
      </c>
      <c r="Q23" s="80" t="s">
        <v>277</v>
      </c>
      <c r="R23" s="34">
        <v>0.1</v>
      </c>
      <c r="S23" s="100"/>
    </row>
    <row r="24" spans="1:19" s="23" customFormat="1" ht="119.25" customHeight="1" x14ac:dyDescent="0.2">
      <c r="A24" s="46">
        <v>12</v>
      </c>
      <c r="B24" s="55" t="s">
        <v>45</v>
      </c>
      <c r="C24" s="55" t="s">
        <v>4</v>
      </c>
      <c r="D24" s="55" t="s">
        <v>288</v>
      </c>
      <c r="E24" s="49">
        <v>43862</v>
      </c>
      <c r="F24" s="49">
        <v>44196</v>
      </c>
      <c r="G24" s="28" t="s">
        <v>284</v>
      </c>
      <c r="H24" s="59" t="s">
        <v>89</v>
      </c>
      <c r="I24" s="57" t="s">
        <v>86</v>
      </c>
      <c r="J24" s="28" t="s">
        <v>78</v>
      </c>
      <c r="K24" s="57" t="s">
        <v>79</v>
      </c>
      <c r="L24" s="28" t="s">
        <v>80</v>
      </c>
      <c r="M24" s="86" t="s">
        <v>254</v>
      </c>
      <c r="N24" s="83" t="s">
        <v>257</v>
      </c>
      <c r="O24" s="87" t="s">
        <v>265</v>
      </c>
      <c r="P24" s="83" t="s">
        <v>28</v>
      </c>
      <c r="Q24" s="83" t="s">
        <v>277</v>
      </c>
      <c r="R24" s="79">
        <v>0.6</v>
      </c>
      <c r="S24" s="58" t="s">
        <v>296</v>
      </c>
    </row>
    <row r="25" spans="1:19" s="23" customFormat="1" ht="106.5" customHeight="1" x14ac:dyDescent="0.2">
      <c r="A25" s="38">
        <v>13</v>
      </c>
      <c r="B25" s="52" t="s">
        <v>45</v>
      </c>
      <c r="C25" s="52" t="s">
        <v>4</v>
      </c>
      <c r="D25" s="52" t="s">
        <v>99</v>
      </c>
      <c r="E25" s="41">
        <v>43862</v>
      </c>
      <c r="F25" s="41">
        <v>44196</v>
      </c>
      <c r="G25" s="25" t="s">
        <v>284</v>
      </c>
      <c r="H25" s="60" t="s">
        <v>6</v>
      </c>
      <c r="I25" s="54" t="s">
        <v>88</v>
      </c>
      <c r="J25" s="25" t="s">
        <v>78</v>
      </c>
      <c r="K25" s="54" t="s">
        <v>81</v>
      </c>
      <c r="L25" s="25" t="s">
        <v>80</v>
      </c>
      <c r="M25" s="84" t="s">
        <v>254</v>
      </c>
      <c r="N25" s="80" t="s">
        <v>257</v>
      </c>
      <c r="O25" s="85" t="s">
        <v>265</v>
      </c>
      <c r="P25" s="80" t="s">
        <v>28</v>
      </c>
      <c r="Q25" s="80" t="s">
        <v>277</v>
      </c>
      <c r="R25" s="34">
        <v>0.5</v>
      </c>
      <c r="S25" s="35" t="s">
        <v>297</v>
      </c>
    </row>
    <row r="26" spans="1:19" s="23" customFormat="1" ht="112.5" customHeight="1" x14ac:dyDescent="0.2">
      <c r="A26" s="46">
        <v>14</v>
      </c>
      <c r="B26" s="55" t="s">
        <v>45</v>
      </c>
      <c r="C26" s="55" t="s">
        <v>4</v>
      </c>
      <c r="D26" s="55" t="s">
        <v>248</v>
      </c>
      <c r="E26" s="49">
        <v>43862</v>
      </c>
      <c r="F26" s="49">
        <v>44196</v>
      </c>
      <c r="G26" s="28" t="s">
        <v>284</v>
      </c>
      <c r="H26" s="59" t="s">
        <v>6</v>
      </c>
      <c r="I26" s="57" t="s">
        <v>88</v>
      </c>
      <c r="J26" s="28" t="s">
        <v>78</v>
      </c>
      <c r="K26" s="57" t="s">
        <v>81</v>
      </c>
      <c r="L26" s="28" t="s">
        <v>80</v>
      </c>
      <c r="M26" s="86" t="s">
        <v>254</v>
      </c>
      <c r="N26" s="83" t="s">
        <v>257</v>
      </c>
      <c r="O26" s="87" t="s">
        <v>265</v>
      </c>
      <c r="P26" s="83" t="s">
        <v>28</v>
      </c>
      <c r="Q26" s="83" t="s">
        <v>277</v>
      </c>
      <c r="R26" s="79">
        <v>0.5</v>
      </c>
      <c r="S26" s="58" t="s">
        <v>298</v>
      </c>
    </row>
    <row r="27" spans="1:19" s="63" customFormat="1" ht="127.5" customHeight="1" x14ac:dyDescent="0.2">
      <c r="A27" s="61">
        <v>15</v>
      </c>
      <c r="B27" s="52" t="s">
        <v>45</v>
      </c>
      <c r="C27" s="52" t="s">
        <v>4</v>
      </c>
      <c r="D27" s="52" t="s">
        <v>5</v>
      </c>
      <c r="E27" s="41">
        <v>43862</v>
      </c>
      <c r="F27" s="41">
        <v>44196</v>
      </c>
      <c r="G27" s="25" t="s">
        <v>284</v>
      </c>
      <c r="H27" s="25" t="s">
        <v>6</v>
      </c>
      <c r="I27" s="25" t="s">
        <v>249</v>
      </c>
      <c r="J27" s="25" t="s">
        <v>91</v>
      </c>
      <c r="K27" s="25" t="s">
        <v>92</v>
      </c>
      <c r="L27" s="25" t="s">
        <v>93</v>
      </c>
      <c r="M27" s="84" t="s">
        <v>254</v>
      </c>
      <c r="N27" s="80" t="s">
        <v>257</v>
      </c>
      <c r="O27" s="85" t="s">
        <v>265</v>
      </c>
      <c r="P27" s="80" t="s">
        <v>28</v>
      </c>
      <c r="Q27" s="80" t="s">
        <v>277</v>
      </c>
      <c r="R27" s="34">
        <v>0.5</v>
      </c>
      <c r="S27" s="92" t="s">
        <v>332</v>
      </c>
    </row>
    <row r="28" spans="1:19" s="63" customFormat="1" ht="127.5" customHeight="1" x14ac:dyDescent="0.2">
      <c r="A28" s="64">
        <v>16</v>
      </c>
      <c r="B28" s="55" t="s">
        <v>45</v>
      </c>
      <c r="C28" s="55" t="s">
        <v>4</v>
      </c>
      <c r="D28" s="55" t="s">
        <v>5</v>
      </c>
      <c r="E28" s="49">
        <v>43862</v>
      </c>
      <c r="F28" s="49">
        <v>44196</v>
      </c>
      <c r="G28" s="28" t="s">
        <v>284</v>
      </c>
      <c r="H28" s="28" t="s">
        <v>250</v>
      </c>
      <c r="I28" s="28" t="s">
        <v>86</v>
      </c>
      <c r="J28" s="28" t="s">
        <v>91</v>
      </c>
      <c r="K28" s="28" t="s">
        <v>92</v>
      </c>
      <c r="L28" s="28" t="s">
        <v>93</v>
      </c>
      <c r="M28" s="86" t="s">
        <v>254</v>
      </c>
      <c r="N28" s="83" t="s">
        <v>257</v>
      </c>
      <c r="O28" s="87" t="s">
        <v>265</v>
      </c>
      <c r="P28" s="83" t="s">
        <v>28</v>
      </c>
      <c r="Q28" s="83" t="s">
        <v>277</v>
      </c>
      <c r="R28" s="79">
        <v>0.5</v>
      </c>
      <c r="S28" s="92" t="s">
        <v>299</v>
      </c>
    </row>
    <row r="29" spans="1:19" s="23" customFormat="1" ht="120.75" customHeight="1" x14ac:dyDescent="0.2">
      <c r="A29" s="61">
        <v>17</v>
      </c>
      <c r="B29" s="52" t="s">
        <v>45</v>
      </c>
      <c r="C29" s="52" t="s">
        <v>4</v>
      </c>
      <c r="D29" s="52" t="s">
        <v>8</v>
      </c>
      <c r="E29" s="41">
        <v>43862</v>
      </c>
      <c r="F29" s="41">
        <v>44196</v>
      </c>
      <c r="G29" s="25" t="s">
        <v>284</v>
      </c>
      <c r="H29" s="25" t="s">
        <v>89</v>
      </c>
      <c r="I29" s="25" t="s">
        <v>86</v>
      </c>
      <c r="J29" s="25" t="s">
        <v>102</v>
      </c>
      <c r="K29" s="25" t="s">
        <v>103</v>
      </c>
      <c r="L29" s="25" t="s">
        <v>104</v>
      </c>
      <c r="M29" s="84" t="s">
        <v>254</v>
      </c>
      <c r="N29" s="80" t="s">
        <v>257</v>
      </c>
      <c r="O29" s="85" t="s">
        <v>265</v>
      </c>
      <c r="P29" s="80" t="s">
        <v>28</v>
      </c>
      <c r="Q29" s="80" t="s">
        <v>277</v>
      </c>
      <c r="R29" s="34">
        <v>0.5</v>
      </c>
      <c r="S29" s="62" t="s">
        <v>290</v>
      </c>
    </row>
    <row r="30" spans="1:19" ht="79.5" customHeight="1" x14ac:dyDescent="0.2">
      <c r="A30" s="64">
        <v>18</v>
      </c>
      <c r="B30" s="55" t="s">
        <v>45</v>
      </c>
      <c r="C30" s="55" t="s">
        <v>4</v>
      </c>
      <c r="D30" s="55" t="s">
        <v>105</v>
      </c>
      <c r="E30" s="49">
        <v>43862</v>
      </c>
      <c r="F30" s="49">
        <v>44196</v>
      </c>
      <c r="G30" s="28" t="s">
        <v>284</v>
      </c>
      <c r="H30" s="28" t="s">
        <v>6</v>
      </c>
      <c r="I30" s="28" t="s">
        <v>90</v>
      </c>
      <c r="J30" s="28" t="s">
        <v>102</v>
      </c>
      <c r="K30" s="28" t="s">
        <v>103</v>
      </c>
      <c r="L30" s="28" t="s">
        <v>104</v>
      </c>
      <c r="M30" s="86" t="s">
        <v>254</v>
      </c>
      <c r="N30" s="83" t="s">
        <v>257</v>
      </c>
      <c r="O30" s="87" t="s">
        <v>265</v>
      </c>
      <c r="P30" s="83" t="s">
        <v>28</v>
      </c>
      <c r="Q30" s="83" t="s">
        <v>277</v>
      </c>
      <c r="R30" s="79">
        <v>0.5</v>
      </c>
      <c r="S30" s="62" t="s">
        <v>289</v>
      </c>
    </row>
    <row r="31" spans="1:19" ht="79.5" customHeight="1" x14ac:dyDescent="0.2">
      <c r="A31" s="61">
        <v>19</v>
      </c>
      <c r="B31" s="52" t="s">
        <v>45</v>
      </c>
      <c r="C31" s="52" t="s">
        <v>4</v>
      </c>
      <c r="D31" s="52" t="s">
        <v>9</v>
      </c>
      <c r="E31" s="41">
        <v>43862</v>
      </c>
      <c r="F31" s="41">
        <v>44196</v>
      </c>
      <c r="G31" s="25" t="s">
        <v>284</v>
      </c>
      <c r="H31" s="25" t="s">
        <v>6</v>
      </c>
      <c r="I31" s="25" t="s">
        <v>90</v>
      </c>
      <c r="J31" s="25" t="s">
        <v>106</v>
      </c>
      <c r="K31" s="25" t="s">
        <v>107</v>
      </c>
      <c r="L31" s="25" t="s">
        <v>108</v>
      </c>
      <c r="M31" s="84" t="s">
        <v>254</v>
      </c>
      <c r="N31" s="80" t="s">
        <v>257</v>
      </c>
      <c r="O31" s="85" t="s">
        <v>265</v>
      </c>
      <c r="P31" s="80" t="s">
        <v>28</v>
      </c>
      <c r="Q31" s="80" t="s">
        <v>277</v>
      </c>
      <c r="R31" s="26">
        <v>0.6</v>
      </c>
      <c r="S31" s="25" t="s">
        <v>300</v>
      </c>
    </row>
    <row r="32" spans="1:19" ht="79.5" customHeight="1" x14ac:dyDescent="0.2">
      <c r="A32" s="64">
        <v>20</v>
      </c>
      <c r="B32" s="55" t="s">
        <v>45</v>
      </c>
      <c r="C32" s="55" t="s">
        <v>4</v>
      </c>
      <c r="D32" s="55" t="s">
        <v>9</v>
      </c>
      <c r="E32" s="65">
        <v>43862</v>
      </c>
      <c r="F32" s="65">
        <v>44196</v>
      </c>
      <c r="G32" s="28" t="s">
        <v>284</v>
      </c>
      <c r="H32" s="59" t="s">
        <v>87</v>
      </c>
      <c r="I32" s="59" t="s">
        <v>86</v>
      </c>
      <c r="J32" s="59" t="s">
        <v>106</v>
      </c>
      <c r="K32" s="59" t="s">
        <v>107</v>
      </c>
      <c r="L32" s="59" t="s">
        <v>108</v>
      </c>
      <c r="M32" s="86" t="s">
        <v>254</v>
      </c>
      <c r="N32" s="83" t="s">
        <v>257</v>
      </c>
      <c r="O32" s="87" t="s">
        <v>265</v>
      </c>
      <c r="P32" s="83" t="s">
        <v>28</v>
      </c>
      <c r="Q32" s="83" t="s">
        <v>277</v>
      </c>
      <c r="R32" s="79">
        <v>0.5</v>
      </c>
      <c r="S32" s="58" t="s">
        <v>301</v>
      </c>
    </row>
    <row r="33" spans="1:19" ht="79.5" customHeight="1" x14ac:dyDescent="0.2">
      <c r="A33" s="61">
        <v>21</v>
      </c>
      <c r="B33" s="52" t="s">
        <v>45</v>
      </c>
      <c r="C33" s="52" t="s">
        <v>4</v>
      </c>
      <c r="D33" s="52" t="s">
        <v>109</v>
      </c>
      <c r="E33" s="41">
        <v>43862</v>
      </c>
      <c r="F33" s="41">
        <v>44196</v>
      </c>
      <c r="G33" s="25" t="s">
        <v>284</v>
      </c>
      <c r="H33" s="25" t="s">
        <v>6</v>
      </c>
      <c r="I33" s="25" t="s">
        <v>90</v>
      </c>
      <c r="J33" s="25" t="s">
        <v>110</v>
      </c>
      <c r="K33" s="25" t="s">
        <v>111</v>
      </c>
      <c r="L33" s="25" t="s">
        <v>112</v>
      </c>
      <c r="M33" s="84" t="s">
        <v>254</v>
      </c>
      <c r="N33" s="80" t="s">
        <v>257</v>
      </c>
      <c r="O33" s="85" t="s">
        <v>265</v>
      </c>
      <c r="P33" s="80" t="s">
        <v>28</v>
      </c>
      <c r="Q33" s="80" t="s">
        <v>277</v>
      </c>
      <c r="R33" s="34">
        <v>0.5</v>
      </c>
      <c r="S33" s="62" t="s">
        <v>316</v>
      </c>
    </row>
    <row r="34" spans="1:19" ht="79.5" customHeight="1" x14ac:dyDescent="0.2">
      <c r="A34" s="64">
        <v>22</v>
      </c>
      <c r="B34" s="55" t="s">
        <v>45</v>
      </c>
      <c r="C34" s="55" t="s">
        <v>4</v>
      </c>
      <c r="D34" s="55" t="s">
        <v>109</v>
      </c>
      <c r="E34" s="49">
        <v>43862</v>
      </c>
      <c r="F34" s="49">
        <v>44196</v>
      </c>
      <c r="G34" s="28" t="s">
        <v>284</v>
      </c>
      <c r="H34" s="28" t="s">
        <v>89</v>
      </c>
      <c r="I34" s="28" t="s">
        <v>86</v>
      </c>
      <c r="J34" s="28" t="s">
        <v>110</v>
      </c>
      <c r="K34" s="28" t="s">
        <v>111</v>
      </c>
      <c r="L34" s="28" t="s">
        <v>112</v>
      </c>
      <c r="M34" s="86" t="s">
        <v>254</v>
      </c>
      <c r="N34" s="83" t="s">
        <v>257</v>
      </c>
      <c r="O34" s="87" t="s">
        <v>265</v>
      </c>
      <c r="P34" s="83" t="s">
        <v>28</v>
      </c>
      <c r="Q34" s="83" t="s">
        <v>277</v>
      </c>
      <c r="R34" s="79">
        <v>0.5</v>
      </c>
      <c r="S34" s="28" t="s">
        <v>316</v>
      </c>
    </row>
    <row r="35" spans="1:19" ht="79.5" customHeight="1" x14ac:dyDescent="0.2">
      <c r="A35" s="61">
        <v>23</v>
      </c>
      <c r="B35" s="52" t="s">
        <v>45</v>
      </c>
      <c r="C35" s="52" t="s">
        <v>4</v>
      </c>
      <c r="D35" s="52" t="s">
        <v>10</v>
      </c>
      <c r="E35" s="41">
        <v>43862</v>
      </c>
      <c r="F35" s="41">
        <v>44196</v>
      </c>
      <c r="G35" s="25" t="s">
        <v>284</v>
      </c>
      <c r="H35" s="25" t="s">
        <v>89</v>
      </c>
      <c r="I35" s="25" t="s">
        <v>86</v>
      </c>
      <c r="J35" s="45" t="s">
        <v>11</v>
      </c>
      <c r="K35" s="45" t="s">
        <v>12</v>
      </c>
      <c r="L35" s="45" t="s">
        <v>113</v>
      </c>
      <c r="M35" s="84" t="s">
        <v>254</v>
      </c>
      <c r="N35" s="80" t="s">
        <v>257</v>
      </c>
      <c r="O35" s="85" t="s">
        <v>265</v>
      </c>
      <c r="P35" s="80" t="s">
        <v>28</v>
      </c>
      <c r="Q35" s="80" t="s">
        <v>277</v>
      </c>
      <c r="R35" s="34">
        <v>0.4</v>
      </c>
      <c r="S35" s="62" t="s">
        <v>291</v>
      </c>
    </row>
    <row r="36" spans="1:19" ht="43.5" customHeight="1" x14ac:dyDescent="0.2">
      <c r="A36" s="152" t="s">
        <v>143</v>
      </c>
      <c r="B36" s="153" t="s">
        <v>114</v>
      </c>
      <c r="C36" s="153"/>
      <c r="D36" s="153"/>
      <c r="E36" s="153"/>
      <c r="F36" s="153"/>
      <c r="G36" s="153"/>
      <c r="H36" s="153"/>
      <c r="I36" s="153"/>
      <c r="J36" s="153"/>
      <c r="K36" s="153"/>
      <c r="L36" s="153"/>
      <c r="M36" s="153"/>
      <c r="N36" s="153"/>
      <c r="O36" s="153"/>
      <c r="P36" s="153"/>
      <c r="Q36" s="154"/>
      <c r="R36" s="11">
        <f>AVERAGE(R7:R35)</f>
        <v>0.47241379310344828</v>
      </c>
      <c r="S36" s="15" t="s">
        <v>31</v>
      </c>
    </row>
    <row r="37" spans="1:19" ht="78.75" customHeight="1" x14ac:dyDescent="0.2">
      <c r="A37" s="64">
        <v>24</v>
      </c>
      <c r="B37" s="55" t="s">
        <v>116</v>
      </c>
      <c r="C37" s="55" t="s">
        <v>13</v>
      </c>
      <c r="D37" s="55" t="s">
        <v>117</v>
      </c>
      <c r="E37" s="49">
        <v>43862</v>
      </c>
      <c r="F37" s="49">
        <v>44196</v>
      </c>
      <c r="G37" s="28" t="s">
        <v>284</v>
      </c>
      <c r="H37" s="28" t="s">
        <v>122</v>
      </c>
      <c r="I37" s="28" t="s">
        <v>123</v>
      </c>
      <c r="J37" s="66" t="s">
        <v>127</v>
      </c>
      <c r="K37" s="66" t="s">
        <v>128</v>
      </c>
      <c r="L37" s="66" t="s">
        <v>129</v>
      </c>
      <c r="M37" s="86" t="s">
        <v>254</v>
      </c>
      <c r="N37" s="83" t="s">
        <v>256</v>
      </c>
      <c r="O37" s="87" t="s">
        <v>261</v>
      </c>
      <c r="P37" s="83" t="s">
        <v>269</v>
      </c>
      <c r="Q37" s="83" t="s">
        <v>273</v>
      </c>
      <c r="R37" s="79">
        <v>0.4</v>
      </c>
      <c r="S37" s="58" t="s">
        <v>302</v>
      </c>
    </row>
    <row r="38" spans="1:19" ht="90.75" customHeight="1" x14ac:dyDescent="0.2">
      <c r="A38" s="61">
        <v>25</v>
      </c>
      <c r="B38" s="52" t="s">
        <v>116</v>
      </c>
      <c r="C38" s="52" t="s">
        <v>13</v>
      </c>
      <c r="D38" s="52" t="s">
        <v>118</v>
      </c>
      <c r="E38" s="41">
        <v>43862</v>
      </c>
      <c r="F38" s="41">
        <v>44196</v>
      </c>
      <c r="G38" s="25" t="s">
        <v>284</v>
      </c>
      <c r="H38" s="25" t="s">
        <v>122</v>
      </c>
      <c r="I38" s="25" t="s">
        <v>14</v>
      </c>
      <c r="J38" s="45" t="s">
        <v>130</v>
      </c>
      <c r="K38" s="45" t="s">
        <v>131</v>
      </c>
      <c r="L38" s="45" t="s">
        <v>132</v>
      </c>
      <c r="M38" s="80" t="s">
        <v>254</v>
      </c>
      <c r="N38" s="85" t="s">
        <v>258</v>
      </c>
      <c r="O38" s="84" t="s">
        <v>266</v>
      </c>
      <c r="P38" s="80" t="s">
        <v>269</v>
      </c>
      <c r="Q38" s="80" t="s">
        <v>273</v>
      </c>
      <c r="R38" s="34">
        <v>0.3</v>
      </c>
      <c r="S38" s="35" t="s">
        <v>317</v>
      </c>
    </row>
    <row r="39" spans="1:19" ht="84.75" customHeight="1" x14ac:dyDescent="0.2">
      <c r="A39" s="64">
        <v>26</v>
      </c>
      <c r="B39" s="55" t="s">
        <v>116</v>
      </c>
      <c r="C39" s="55" t="s">
        <v>13</v>
      </c>
      <c r="D39" s="55" t="s">
        <v>119</v>
      </c>
      <c r="E39" s="49">
        <v>43862</v>
      </c>
      <c r="F39" s="49">
        <v>44196</v>
      </c>
      <c r="G39" s="28" t="s">
        <v>284</v>
      </c>
      <c r="H39" s="28" t="s">
        <v>122</v>
      </c>
      <c r="I39" s="28" t="s">
        <v>123</v>
      </c>
      <c r="J39" s="66" t="s">
        <v>133</v>
      </c>
      <c r="K39" s="66" t="s">
        <v>134</v>
      </c>
      <c r="L39" s="66" t="s">
        <v>135</v>
      </c>
      <c r="M39" s="86" t="s">
        <v>254</v>
      </c>
      <c r="N39" s="83" t="s">
        <v>256</v>
      </c>
      <c r="O39" s="87" t="s">
        <v>261</v>
      </c>
      <c r="P39" s="83" t="s">
        <v>269</v>
      </c>
      <c r="Q39" s="83" t="s">
        <v>282</v>
      </c>
      <c r="R39" s="79">
        <v>0.4</v>
      </c>
      <c r="S39" s="58" t="s">
        <v>318</v>
      </c>
    </row>
    <row r="40" spans="1:19" ht="79.5" customHeight="1" x14ac:dyDescent="0.2">
      <c r="A40" s="61">
        <v>27</v>
      </c>
      <c r="B40" s="52" t="s">
        <v>116</v>
      </c>
      <c r="C40" s="52" t="s">
        <v>120</v>
      </c>
      <c r="D40" s="52" t="s">
        <v>121</v>
      </c>
      <c r="E40" s="41">
        <v>43862</v>
      </c>
      <c r="F40" s="41">
        <v>44196</v>
      </c>
      <c r="G40" s="25" t="s">
        <v>284</v>
      </c>
      <c r="H40" s="25" t="s">
        <v>122</v>
      </c>
      <c r="I40" s="25" t="s">
        <v>124</v>
      </c>
      <c r="J40" s="45" t="s">
        <v>136</v>
      </c>
      <c r="K40" s="45" t="s">
        <v>137</v>
      </c>
      <c r="L40" s="45" t="s">
        <v>138</v>
      </c>
      <c r="M40" s="80" t="s">
        <v>254</v>
      </c>
      <c r="N40" s="85" t="s">
        <v>256</v>
      </c>
      <c r="O40" s="84" t="s">
        <v>263</v>
      </c>
      <c r="P40" s="80" t="s">
        <v>270</v>
      </c>
      <c r="Q40" s="80" t="s">
        <v>282</v>
      </c>
      <c r="R40" s="34">
        <v>0.8</v>
      </c>
      <c r="S40" s="35" t="s">
        <v>319</v>
      </c>
    </row>
    <row r="41" spans="1:19" ht="75.75" customHeight="1" x14ac:dyDescent="0.2">
      <c r="A41" s="64">
        <v>28</v>
      </c>
      <c r="B41" s="55" t="s">
        <v>116</v>
      </c>
      <c r="C41" s="55" t="s">
        <v>125</v>
      </c>
      <c r="D41" s="55" t="s">
        <v>126</v>
      </c>
      <c r="E41" s="49">
        <v>43862</v>
      </c>
      <c r="F41" s="49">
        <v>44196</v>
      </c>
      <c r="G41" s="28" t="s">
        <v>284</v>
      </c>
      <c r="H41" s="28" t="s">
        <v>122</v>
      </c>
      <c r="I41" s="28" t="s">
        <v>123</v>
      </c>
      <c r="J41" s="66" t="s">
        <v>139</v>
      </c>
      <c r="K41" s="66" t="s">
        <v>140</v>
      </c>
      <c r="L41" s="66" t="s">
        <v>141</v>
      </c>
      <c r="M41" s="86" t="s">
        <v>254</v>
      </c>
      <c r="N41" s="83" t="s">
        <v>257</v>
      </c>
      <c r="O41" s="87" t="s">
        <v>265</v>
      </c>
      <c r="P41" s="83" t="s">
        <v>269</v>
      </c>
      <c r="Q41" s="83" t="s">
        <v>282</v>
      </c>
      <c r="R41" s="79">
        <v>0.5</v>
      </c>
      <c r="S41" s="58" t="s">
        <v>320</v>
      </c>
    </row>
    <row r="42" spans="1:19" ht="22.5" customHeight="1" x14ac:dyDescent="0.2">
      <c r="A42" s="152" t="s">
        <v>142</v>
      </c>
      <c r="B42" s="153" t="s">
        <v>114</v>
      </c>
      <c r="C42" s="153"/>
      <c r="D42" s="153"/>
      <c r="E42" s="153"/>
      <c r="F42" s="153"/>
      <c r="G42" s="153"/>
      <c r="H42" s="153"/>
      <c r="I42" s="153"/>
      <c r="J42" s="153"/>
      <c r="K42" s="153"/>
      <c r="L42" s="153"/>
      <c r="M42" s="153"/>
      <c r="N42" s="153"/>
      <c r="O42" s="153"/>
      <c r="P42" s="153"/>
      <c r="Q42" s="154"/>
      <c r="R42" s="11">
        <f>AVERAGE(R37:R41)</f>
        <v>0.48000000000000009</v>
      </c>
      <c r="S42" s="15" t="s">
        <v>31</v>
      </c>
    </row>
    <row r="43" spans="1:19" ht="106.5" customHeight="1" x14ac:dyDescent="0.2">
      <c r="A43" s="61">
        <v>29</v>
      </c>
      <c r="B43" s="52" t="s">
        <v>16</v>
      </c>
      <c r="C43" s="52" t="s">
        <v>144</v>
      </c>
      <c r="D43" s="52" t="s">
        <v>145</v>
      </c>
      <c r="E43" s="41">
        <v>43862</v>
      </c>
      <c r="F43" s="41">
        <v>44196</v>
      </c>
      <c r="G43" s="25" t="s">
        <v>284</v>
      </c>
      <c r="H43" s="25" t="s">
        <v>146</v>
      </c>
      <c r="I43" s="25" t="s">
        <v>147</v>
      </c>
      <c r="J43" s="45" t="s">
        <v>148</v>
      </c>
      <c r="K43" s="45" t="s">
        <v>149</v>
      </c>
      <c r="L43" s="45" t="s">
        <v>150</v>
      </c>
      <c r="M43" s="80" t="s">
        <v>25</v>
      </c>
      <c r="N43" s="85" t="s">
        <v>255</v>
      </c>
      <c r="O43" s="84" t="s">
        <v>267</v>
      </c>
      <c r="P43" s="80" t="s">
        <v>268</v>
      </c>
      <c r="Q43" s="80" t="s">
        <v>276</v>
      </c>
      <c r="R43" s="34">
        <v>0.5</v>
      </c>
      <c r="S43" s="25" t="s">
        <v>321</v>
      </c>
    </row>
    <row r="44" spans="1:19" ht="95.25" customHeight="1" x14ac:dyDescent="0.2">
      <c r="A44" s="64">
        <v>30</v>
      </c>
      <c r="B44" s="55" t="s">
        <v>16</v>
      </c>
      <c r="C44" s="55" t="s">
        <v>144</v>
      </c>
      <c r="D44" s="55" t="s">
        <v>151</v>
      </c>
      <c r="E44" s="49">
        <v>43862</v>
      </c>
      <c r="F44" s="49">
        <v>44196</v>
      </c>
      <c r="G44" s="28" t="s">
        <v>284</v>
      </c>
      <c r="H44" s="28" t="s">
        <v>146</v>
      </c>
      <c r="I44" s="28" t="s">
        <v>147</v>
      </c>
      <c r="J44" s="66" t="s">
        <v>152</v>
      </c>
      <c r="K44" s="66" t="s">
        <v>149</v>
      </c>
      <c r="L44" s="66" t="s">
        <v>153</v>
      </c>
      <c r="M44" s="86" t="s">
        <v>25</v>
      </c>
      <c r="N44" s="83" t="s">
        <v>259</v>
      </c>
      <c r="O44" s="87" t="s">
        <v>267</v>
      </c>
      <c r="P44" s="83" t="s">
        <v>28</v>
      </c>
      <c r="Q44" s="83" t="s">
        <v>276</v>
      </c>
      <c r="R44" s="79">
        <v>0.2</v>
      </c>
      <c r="S44" s="58" t="s">
        <v>322</v>
      </c>
    </row>
    <row r="45" spans="1:19" ht="110.25" customHeight="1" x14ac:dyDescent="0.2">
      <c r="A45" s="61">
        <v>31</v>
      </c>
      <c r="B45" s="52" t="s">
        <v>16</v>
      </c>
      <c r="C45" s="52" t="s">
        <v>154</v>
      </c>
      <c r="D45" s="52" t="s">
        <v>155</v>
      </c>
      <c r="E45" s="41">
        <v>43862</v>
      </c>
      <c r="F45" s="41">
        <v>44196</v>
      </c>
      <c r="G45" s="25" t="s">
        <v>284</v>
      </c>
      <c r="H45" s="25" t="s">
        <v>146</v>
      </c>
      <c r="I45" s="25" t="s">
        <v>156</v>
      </c>
      <c r="J45" s="45" t="s">
        <v>157</v>
      </c>
      <c r="K45" s="45" t="s">
        <v>158</v>
      </c>
      <c r="L45" s="45" t="s">
        <v>159</v>
      </c>
      <c r="M45" s="80" t="s">
        <v>25</v>
      </c>
      <c r="N45" s="85" t="s">
        <v>255</v>
      </c>
      <c r="O45" s="84" t="s">
        <v>260</v>
      </c>
      <c r="P45" s="80" t="s">
        <v>268</v>
      </c>
      <c r="Q45" s="80" t="s">
        <v>281</v>
      </c>
      <c r="R45" s="34">
        <v>0.4</v>
      </c>
      <c r="S45" s="25" t="s">
        <v>323</v>
      </c>
    </row>
    <row r="46" spans="1:19" ht="141" x14ac:dyDescent="0.2">
      <c r="A46" s="64">
        <v>32</v>
      </c>
      <c r="B46" s="55" t="s">
        <v>16</v>
      </c>
      <c r="C46" s="55" t="s">
        <v>17</v>
      </c>
      <c r="D46" s="55" t="s">
        <v>160</v>
      </c>
      <c r="E46" s="49">
        <v>43862</v>
      </c>
      <c r="F46" s="49">
        <v>44196</v>
      </c>
      <c r="G46" s="28" t="s">
        <v>284</v>
      </c>
      <c r="H46" s="28" t="s">
        <v>146</v>
      </c>
      <c r="I46" s="28" t="s">
        <v>161</v>
      </c>
      <c r="J46" s="66" t="s">
        <v>251</v>
      </c>
      <c r="K46" s="66" t="s">
        <v>252</v>
      </c>
      <c r="L46" s="66" t="s">
        <v>253</v>
      </c>
      <c r="M46" s="86" t="s">
        <v>25</v>
      </c>
      <c r="N46" s="83" t="s">
        <v>255</v>
      </c>
      <c r="O46" s="87" t="s">
        <v>260</v>
      </c>
      <c r="P46" s="83" t="s">
        <v>268</v>
      </c>
      <c r="Q46" s="83" t="s">
        <v>281</v>
      </c>
      <c r="R46" s="79">
        <v>0.4</v>
      </c>
      <c r="S46" s="28" t="s">
        <v>324</v>
      </c>
    </row>
    <row r="47" spans="1:19" ht="47.25" customHeight="1" x14ac:dyDescent="0.2">
      <c r="A47" s="152" t="s">
        <v>162</v>
      </c>
      <c r="B47" s="153" t="s">
        <v>114</v>
      </c>
      <c r="C47" s="153"/>
      <c r="D47" s="153"/>
      <c r="E47" s="153"/>
      <c r="F47" s="153"/>
      <c r="G47" s="153"/>
      <c r="H47" s="153"/>
      <c r="I47" s="153"/>
      <c r="J47" s="153"/>
      <c r="K47" s="153"/>
      <c r="L47" s="153"/>
      <c r="M47" s="153"/>
      <c r="N47" s="153"/>
      <c r="O47" s="153"/>
      <c r="P47" s="153"/>
      <c r="Q47" s="154"/>
      <c r="R47" s="12">
        <f>AVERAGE(R43:R46)</f>
        <v>0.375</v>
      </c>
      <c r="S47" s="15" t="s">
        <v>31</v>
      </c>
    </row>
    <row r="48" spans="1:19" ht="81.75" customHeight="1" x14ac:dyDescent="0.2">
      <c r="A48" s="61">
        <v>33</v>
      </c>
      <c r="B48" s="52" t="s">
        <v>163</v>
      </c>
      <c r="C48" s="52" t="s">
        <v>164</v>
      </c>
      <c r="D48" s="52" t="s">
        <v>165</v>
      </c>
      <c r="E48" s="41">
        <v>43862</v>
      </c>
      <c r="F48" s="41">
        <v>44196</v>
      </c>
      <c r="G48" s="25" t="s">
        <v>284</v>
      </c>
      <c r="H48" s="25" t="s">
        <v>146</v>
      </c>
      <c r="I48" s="25" t="s">
        <v>170</v>
      </c>
      <c r="J48" s="45" t="s">
        <v>172</v>
      </c>
      <c r="K48" s="45" t="s">
        <v>173</v>
      </c>
      <c r="L48" s="45" t="s">
        <v>174</v>
      </c>
      <c r="M48" s="80" t="s">
        <v>254</v>
      </c>
      <c r="N48" s="80" t="s">
        <v>258</v>
      </c>
      <c r="O48" s="84" t="s">
        <v>27</v>
      </c>
      <c r="P48" s="80" t="s">
        <v>272</v>
      </c>
      <c r="Q48" s="80" t="s">
        <v>279</v>
      </c>
      <c r="R48" s="26">
        <v>0.2</v>
      </c>
      <c r="S48" s="27" t="s">
        <v>333</v>
      </c>
    </row>
    <row r="49" spans="1:19" ht="73.5" customHeight="1" x14ac:dyDescent="0.2">
      <c r="A49" s="64">
        <v>34</v>
      </c>
      <c r="B49" s="55" t="s">
        <v>163</v>
      </c>
      <c r="C49" s="55" t="s">
        <v>166</v>
      </c>
      <c r="D49" s="55" t="s">
        <v>167</v>
      </c>
      <c r="E49" s="49">
        <v>43862</v>
      </c>
      <c r="F49" s="49">
        <v>44196</v>
      </c>
      <c r="G49" s="28" t="s">
        <v>284</v>
      </c>
      <c r="H49" s="28" t="s">
        <v>146</v>
      </c>
      <c r="I49" s="28" t="s">
        <v>170</v>
      </c>
      <c r="J49" s="66" t="s">
        <v>175</v>
      </c>
      <c r="K49" s="66" t="s">
        <v>176</v>
      </c>
      <c r="L49" s="66" t="s">
        <v>177</v>
      </c>
      <c r="M49" s="86" t="s">
        <v>254</v>
      </c>
      <c r="N49" s="83" t="s">
        <v>258</v>
      </c>
      <c r="O49" s="87" t="s">
        <v>27</v>
      </c>
      <c r="P49" s="83" t="s">
        <v>272</v>
      </c>
      <c r="Q49" s="83" t="s">
        <v>279</v>
      </c>
      <c r="R49" s="79">
        <v>0.2</v>
      </c>
      <c r="S49" s="30" t="s">
        <v>303</v>
      </c>
    </row>
    <row r="50" spans="1:19" ht="96" customHeight="1" x14ac:dyDescent="0.2">
      <c r="A50" s="61">
        <v>35</v>
      </c>
      <c r="B50" s="52" t="s">
        <v>163</v>
      </c>
      <c r="C50" s="52" t="s">
        <v>168</v>
      </c>
      <c r="D50" s="52" t="s">
        <v>169</v>
      </c>
      <c r="E50" s="41">
        <v>43862</v>
      </c>
      <c r="F50" s="41">
        <v>44196</v>
      </c>
      <c r="G50" s="25" t="s">
        <v>284</v>
      </c>
      <c r="H50" s="25" t="s">
        <v>122</v>
      </c>
      <c r="I50" s="25" t="s">
        <v>171</v>
      </c>
      <c r="J50" s="45" t="s">
        <v>178</v>
      </c>
      <c r="K50" s="45" t="s">
        <v>179</v>
      </c>
      <c r="L50" s="45" t="s">
        <v>180</v>
      </c>
      <c r="M50" s="80" t="s">
        <v>254</v>
      </c>
      <c r="N50" s="80" t="s">
        <v>256</v>
      </c>
      <c r="O50" s="84" t="s">
        <v>263</v>
      </c>
      <c r="P50" s="80" t="s">
        <v>270</v>
      </c>
      <c r="Q50" s="80" t="s">
        <v>274</v>
      </c>
      <c r="R50" s="26">
        <v>0.8</v>
      </c>
      <c r="S50" s="67" t="s">
        <v>325</v>
      </c>
    </row>
    <row r="51" spans="1:19" ht="28.5" customHeight="1" x14ac:dyDescent="0.2">
      <c r="A51" s="156" t="s">
        <v>181</v>
      </c>
      <c r="B51" s="153" t="s">
        <v>114</v>
      </c>
      <c r="C51" s="153"/>
      <c r="D51" s="153"/>
      <c r="E51" s="153"/>
      <c r="F51" s="153"/>
      <c r="G51" s="153"/>
      <c r="H51" s="153"/>
      <c r="I51" s="153"/>
      <c r="J51" s="153"/>
      <c r="K51" s="153"/>
      <c r="L51" s="153"/>
      <c r="M51" s="153"/>
      <c r="N51" s="153"/>
      <c r="O51" s="153"/>
      <c r="P51" s="153"/>
      <c r="Q51" s="154"/>
      <c r="R51" s="12">
        <f>AVERAGE(R48:R50)</f>
        <v>0.40000000000000008</v>
      </c>
      <c r="S51" s="15" t="s">
        <v>31</v>
      </c>
    </row>
    <row r="52" spans="1:19" ht="61.5" customHeight="1" x14ac:dyDescent="0.2">
      <c r="A52" s="157">
        <v>36</v>
      </c>
      <c r="B52" s="159" t="s">
        <v>182</v>
      </c>
      <c r="C52" s="159" t="s">
        <v>183</v>
      </c>
      <c r="D52" s="159" t="s">
        <v>184</v>
      </c>
      <c r="E52" s="49">
        <v>43862</v>
      </c>
      <c r="F52" s="49">
        <v>44196</v>
      </c>
      <c r="G52" s="28" t="s">
        <v>284</v>
      </c>
      <c r="H52" s="47" t="s">
        <v>14</v>
      </c>
      <c r="I52" s="161" t="s">
        <v>187</v>
      </c>
      <c r="J52" s="159" t="s">
        <v>189</v>
      </c>
      <c r="K52" s="159" t="s">
        <v>190</v>
      </c>
      <c r="L52" s="159" t="s">
        <v>191</v>
      </c>
      <c r="M52" s="143" t="s">
        <v>254</v>
      </c>
      <c r="N52" s="143" t="s">
        <v>256</v>
      </c>
      <c r="O52" s="143" t="s">
        <v>262</v>
      </c>
      <c r="P52" s="143" t="s">
        <v>28</v>
      </c>
      <c r="Q52" s="143" t="s">
        <v>280</v>
      </c>
      <c r="R52" s="29">
        <v>0.3</v>
      </c>
      <c r="S52" s="101" t="s">
        <v>304</v>
      </c>
    </row>
    <row r="53" spans="1:19" ht="82.5" customHeight="1" x14ac:dyDescent="0.2">
      <c r="A53" s="158"/>
      <c r="B53" s="160"/>
      <c r="C53" s="160"/>
      <c r="D53" s="160"/>
      <c r="E53" s="49">
        <v>43862</v>
      </c>
      <c r="F53" s="49">
        <v>44196</v>
      </c>
      <c r="G53" s="28" t="s">
        <v>285</v>
      </c>
      <c r="H53" s="47" t="s">
        <v>55</v>
      </c>
      <c r="I53" s="162"/>
      <c r="J53" s="160"/>
      <c r="K53" s="160"/>
      <c r="L53" s="160"/>
      <c r="M53" s="144"/>
      <c r="N53" s="144"/>
      <c r="O53" s="144"/>
      <c r="P53" s="144"/>
      <c r="Q53" s="144"/>
      <c r="R53" s="29">
        <v>0.5</v>
      </c>
      <c r="S53" s="102"/>
    </row>
    <row r="54" spans="1:19" ht="75" customHeight="1" x14ac:dyDescent="0.2">
      <c r="A54" s="68">
        <v>37</v>
      </c>
      <c r="B54" s="39" t="s">
        <v>182</v>
      </c>
      <c r="C54" s="39" t="s">
        <v>185</v>
      </c>
      <c r="D54" s="39" t="s">
        <v>186</v>
      </c>
      <c r="E54" s="41">
        <v>43862</v>
      </c>
      <c r="F54" s="41">
        <v>44196</v>
      </c>
      <c r="G54" s="25" t="s">
        <v>284</v>
      </c>
      <c r="H54" s="39" t="s">
        <v>55</v>
      </c>
      <c r="I54" s="39" t="s">
        <v>188</v>
      </c>
      <c r="J54" s="69" t="s">
        <v>192</v>
      </c>
      <c r="K54" s="69" t="s">
        <v>193</v>
      </c>
      <c r="L54" s="69" t="s">
        <v>194</v>
      </c>
      <c r="M54" s="80" t="s">
        <v>254</v>
      </c>
      <c r="N54" s="80" t="s">
        <v>256</v>
      </c>
      <c r="O54" s="84" t="s">
        <v>262</v>
      </c>
      <c r="P54" s="80" t="s">
        <v>28</v>
      </c>
      <c r="Q54" s="80" t="s">
        <v>280</v>
      </c>
      <c r="R54" s="26">
        <v>0.5</v>
      </c>
      <c r="S54" s="67" t="s">
        <v>314</v>
      </c>
    </row>
    <row r="55" spans="1:19" ht="33" customHeight="1" x14ac:dyDescent="0.2">
      <c r="A55" s="156" t="s">
        <v>195</v>
      </c>
      <c r="B55" s="153" t="s">
        <v>114</v>
      </c>
      <c r="C55" s="153"/>
      <c r="D55" s="153"/>
      <c r="E55" s="153"/>
      <c r="F55" s="153"/>
      <c r="G55" s="153"/>
      <c r="H55" s="153"/>
      <c r="I55" s="153"/>
      <c r="J55" s="153"/>
      <c r="K55" s="153"/>
      <c r="L55" s="153"/>
      <c r="M55" s="153"/>
      <c r="N55" s="153"/>
      <c r="O55" s="153"/>
      <c r="P55" s="153"/>
      <c r="Q55" s="154"/>
      <c r="R55" s="12">
        <f>AVERAGE(R52:R54)</f>
        <v>0.43333333333333335</v>
      </c>
      <c r="S55" s="15"/>
    </row>
    <row r="56" spans="1:19" ht="119.25" customHeight="1" x14ac:dyDescent="0.2">
      <c r="A56" s="70">
        <v>38</v>
      </c>
      <c r="B56" s="71" t="s">
        <v>196</v>
      </c>
      <c r="C56" s="71" t="s">
        <v>197</v>
      </c>
      <c r="D56" s="88" t="s">
        <v>198</v>
      </c>
      <c r="E56" s="49">
        <v>43862</v>
      </c>
      <c r="F56" s="49">
        <v>44196</v>
      </c>
      <c r="G56" s="28" t="s">
        <v>284</v>
      </c>
      <c r="H56" s="47" t="s">
        <v>14</v>
      </c>
      <c r="I56" s="88" t="s">
        <v>202</v>
      </c>
      <c r="J56" s="71" t="s">
        <v>209</v>
      </c>
      <c r="K56" s="71" t="s">
        <v>210</v>
      </c>
      <c r="L56" s="71" t="s">
        <v>15</v>
      </c>
      <c r="M56" s="86" t="s">
        <v>25</v>
      </c>
      <c r="N56" s="83" t="s">
        <v>256</v>
      </c>
      <c r="O56" s="87" t="s">
        <v>264</v>
      </c>
      <c r="P56" s="83" t="s">
        <v>269</v>
      </c>
      <c r="Q56" s="83" t="s">
        <v>275</v>
      </c>
      <c r="R56" s="29">
        <v>0.3</v>
      </c>
      <c r="S56" s="32" t="s">
        <v>305</v>
      </c>
    </row>
    <row r="57" spans="1:19" ht="131.25" customHeight="1" x14ac:dyDescent="0.2">
      <c r="A57" s="68">
        <v>39</v>
      </c>
      <c r="B57" s="39" t="s">
        <v>196</v>
      </c>
      <c r="C57" s="39" t="s">
        <v>199</v>
      </c>
      <c r="D57" s="89" t="s">
        <v>200</v>
      </c>
      <c r="E57" s="41">
        <v>43862</v>
      </c>
      <c r="F57" s="41">
        <v>44196</v>
      </c>
      <c r="G57" s="25" t="s">
        <v>284</v>
      </c>
      <c r="H57" s="39" t="s">
        <v>14</v>
      </c>
      <c r="I57" s="89" t="s">
        <v>202</v>
      </c>
      <c r="J57" s="69" t="s">
        <v>203</v>
      </c>
      <c r="K57" s="69" t="s">
        <v>204</v>
      </c>
      <c r="L57" s="69" t="s">
        <v>205</v>
      </c>
      <c r="M57" s="80" t="s">
        <v>25</v>
      </c>
      <c r="N57" s="80" t="s">
        <v>256</v>
      </c>
      <c r="O57" s="84" t="s">
        <v>264</v>
      </c>
      <c r="P57" s="80" t="s">
        <v>269</v>
      </c>
      <c r="Q57" s="80" t="s">
        <v>275</v>
      </c>
      <c r="R57" s="26">
        <v>0.4</v>
      </c>
      <c r="S57" s="67" t="s">
        <v>306</v>
      </c>
    </row>
    <row r="58" spans="1:19" ht="125.25" customHeight="1" x14ac:dyDescent="0.2">
      <c r="A58" s="70">
        <v>40</v>
      </c>
      <c r="B58" s="71" t="s">
        <v>196</v>
      </c>
      <c r="C58" s="71" t="s">
        <v>199</v>
      </c>
      <c r="D58" s="88" t="s">
        <v>201</v>
      </c>
      <c r="E58" s="49">
        <v>43862</v>
      </c>
      <c r="F58" s="49">
        <v>44196</v>
      </c>
      <c r="G58" s="28" t="s">
        <v>284</v>
      </c>
      <c r="H58" s="47" t="s">
        <v>14</v>
      </c>
      <c r="I58" s="88" t="s">
        <v>202</v>
      </c>
      <c r="J58" s="71" t="s">
        <v>206</v>
      </c>
      <c r="K58" s="71" t="s">
        <v>207</v>
      </c>
      <c r="L58" s="71" t="s">
        <v>208</v>
      </c>
      <c r="M58" s="86" t="s">
        <v>25</v>
      </c>
      <c r="N58" s="83" t="s">
        <v>256</v>
      </c>
      <c r="O58" s="87" t="s">
        <v>264</v>
      </c>
      <c r="P58" s="83" t="s">
        <v>269</v>
      </c>
      <c r="Q58" s="83" t="s">
        <v>275</v>
      </c>
      <c r="R58" s="29">
        <v>0.5</v>
      </c>
      <c r="S58" s="32" t="s">
        <v>307</v>
      </c>
    </row>
    <row r="59" spans="1:19" ht="35.25" customHeight="1" x14ac:dyDescent="0.2">
      <c r="A59" s="156" t="s">
        <v>211</v>
      </c>
      <c r="B59" s="153" t="s">
        <v>114</v>
      </c>
      <c r="C59" s="153"/>
      <c r="D59" s="153"/>
      <c r="E59" s="153"/>
      <c r="F59" s="153"/>
      <c r="G59" s="153"/>
      <c r="H59" s="153"/>
      <c r="I59" s="153"/>
      <c r="J59" s="153"/>
      <c r="K59" s="153"/>
      <c r="L59" s="153"/>
      <c r="M59" s="153"/>
      <c r="N59" s="153"/>
      <c r="O59" s="153"/>
      <c r="P59" s="153"/>
      <c r="Q59" s="154"/>
      <c r="R59" s="13">
        <f>AVERAGE(R56:R58)</f>
        <v>0.39999999999999997</v>
      </c>
      <c r="S59" s="15"/>
    </row>
    <row r="60" spans="1:19" ht="106.5" customHeight="1" x14ac:dyDescent="0.2">
      <c r="A60" s="68">
        <v>41</v>
      </c>
      <c r="B60" s="39" t="s">
        <v>213</v>
      </c>
      <c r="C60" s="39" t="s">
        <v>214</v>
      </c>
      <c r="D60" s="39" t="s">
        <v>215</v>
      </c>
      <c r="E60" s="41">
        <v>43862</v>
      </c>
      <c r="F60" s="41">
        <v>44196</v>
      </c>
      <c r="G60" s="25" t="s">
        <v>284</v>
      </c>
      <c r="H60" s="39" t="s">
        <v>122</v>
      </c>
      <c r="I60" s="39" t="s">
        <v>223</v>
      </c>
      <c r="J60" s="69" t="s">
        <v>227</v>
      </c>
      <c r="K60" s="69" t="s">
        <v>228</v>
      </c>
      <c r="L60" s="69" t="s">
        <v>229</v>
      </c>
      <c r="M60" s="80" t="s">
        <v>254</v>
      </c>
      <c r="N60" s="84" t="s">
        <v>256</v>
      </c>
      <c r="O60" s="84" t="s">
        <v>263</v>
      </c>
      <c r="P60" s="80" t="s">
        <v>270</v>
      </c>
      <c r="Q60" s="80" t="s">
        <v>278</v>
      </c>
      <c r="R60" s="26">
        <v>0.5</v>
      </c>
      <c r="S60" s="67" t="s">
        <v>326</v>
      </c>
    </row>
    <row r="61" spans="1:19" ht="109.5" customHeight="1" x14ac:dyDescent="0.2">
      <c r="A61" s="70">
        <v>42</v>
      </c>
      <c r="B61" s="71" t="s">
        <v>213</v>
      </c>
      <c r="C61" s="71" t="s">
        <v>214</v>
      </c>
      <c r="D61" s="88" t="s">
        <v>216</v>
      </c>
      <c r="E61" s="49">
        <v>43862</v>
      </c>
      <c r="F61" s="49">
        <v>44196</v>
      </c>
      <c r="G61" s="28" t="s">
        <v>284</v>
      </c>
      <c r="H61" s="47" t="s">
        <v>122</v>
      </c>
      <c r="I61" s="71" t="s">
        <v>146</v>
      </c>
      <c r="J61" s="71" t="s">
        <v>230</v>
      </c>
      <c r="K61" s="71" t="s">
        <v>231</v>
      </c>
      <c r="L61" s="71" t="s">
        <v>232</v>
      </c>
      <c r="M61" s="83" t="s">
        <v>254</v>
      </c>
      <c r="N61" s="86" t="s">
        <v>256</v>
      </c>
      <c r="O61" s="86" t="s">
        <v>263</v>
      </c>
      <c r="P61" s="83" t="s">
        <v>270</v>
      </c>
      <c r="Q61" s="83" t="s">
        <v>278</v>
      </c>
      <c r="R61" s="29">
        <v>0.5</v>
      </c>
      <c r="S61" s="32" t="s">
        <v>308</v>
      </c>
    </row>
    <row r="62" spans="1:19" ht="114.75" customHeight="1" x14ac:dyDescent="0.2">
      <c r="A62" s="68">
        <v>43</v>
      </c>
      <c r="B62" s="39" t="s">
        <v>213</v>
      </c>
      <c r="C62" s="39" t="s">
        <v>217</v>
      </c>
      <c r="D62" s="39" t="s">
        <v>218</v>
      </c>
      <c r="E62" s="41">
        <v>43862</v>
      </c>
      <c r="F62" s="41">
        <v>44196</v>
      </c>
      <c r="G62" s="25" t="s">
        <v>284</v>
      </c>
      <c r="H62" s="39" t="s">
        <v>122</v>
      </c>
      <c r="I62" s="89" t="s">
        <v>94</v>
      </c>
      <c r="J62" s="69" t="s">
        <v>233</v>
      </c>
      <c r="K62" s="69" t="s">
        <v>234</v>
      </c>
      <c r="L62" s="69" t="s">
        <v>235</v>
      </c>
      <c r="M62" s="80" t="s">
        <v>254</v>
      </c>
      <c r="N62" s="84" t="s">
        <v>256</v>
      </c>
      <c r="O62" s="84" t="s">
        <v>263</v>
      </c>
      <c r="P62" s="80" t="s">
        <v>270</v>
      </c>
      <c r="Q62" s="80" t="s">
        <v>278</v>
      </c>
      <c r="R62" s="26">
        <v>0.3</v>
      </c>
      <c r="S62" s="67" t="s">
        <v>327</v>
      </c>
    </row>
    <row r="63" spans="1:19" ht="91.5" customHeight="1" x14ac:dyDescent="0.2">
      <c r="A63" s="70">
        <v>44</v>
      </c>
      <c r="B63" s="71" t="s">
        <v>213</v>
      </c>
      <c r="C63" s="71" t="s">
        <v>217</v>
      </c>
      <c r="D63" s="88" t="s">
        <v>219</v>
      </c>
      <c r="E63" s="49">
        <v>43862</v>
      </c>
      <c r="F63" s="49">
        <v>44196</v>
      </c>
      <c r="G63" s="28" t="s">
        <v>284</v>
      </c>
      <c r="H63" s="47" t="s">
        <v>122</v>
      </c>
      <c r="I63" s="88" t="s">
        <v>224</v>
      </c>
      <c r="J63" s="71" t="s">
        <v>236</v>
      </c>
      <c r="K63" s="71" t="s">
        <v>237</v>
      </c>
      <c r="L63" s="71" t="s">
        <v>238</v>
      </c>
      <c r="M63" s="83" t="s">
        <v>254</v>
      </c>
      <c r="N63" s="86" t="s">
        <v>256</v>
      </c>
      <c r="O63" s="86" t="s">
        <v>263</v>
      </c>
      <c r="P63" s="83" t="s">
        <v>270</v>
      </c>
      <c r="Q63" s="83" t="s">
        <v>278</v>
      </c>
      <c r="R63" s="29">
        <v>0.3</v>
      </c>
      <c r="S63" s="32" t="s">
        <v>309</v>
      </c>
    </row>
    <row r="64" spans="1:19" ht="117.75" customHeight="1" x14ac:dyDescent="0.2">
      <c r="A64" s="68">
        <v>45</v>
      </c>
      <c r="B64" s="39" t="s">
        <v>213</v>
      </c>
      <c r="C64" s="39" t="s">
        <v>217</v>
      </c>
      <c r="D64" s="39" t="s">
        <v>220</v>
      </c>
      <c r="E64" s="41">
        <v>43862</v>
      </c>
      <c r="F64" s="41">
        <v>44196</v>
      </c>
      <c r="G64" s="25" t="s">
        <v>284</v>
      </c>
      <c r="H64" s="39" t="s">
        <v>122</v>
      </c>
      <c r="I64" s="89" t="s">
        <v>225</v>
      </c>
      <c r="J64" s="69" t="s">
        <v>239</v>
      </c>
      <c r="K64" s="69" t="s">
        <v>240</v>
      </c>
      <c r="L64" s="69" t="s">
        <v>241</v>
      </c>
      <c r="M64" s="80" t="s">
        <v>254</v>
      </c>
      <c r="N64" s="84" t="s">
        <v>256</v>
      </c>
      <c r="O64" s="84" t="s">
        <v>263</v>
      </c>
      <c r="P64" s="80" t="s">
        <v>270</v>
      </c>
      <c r="Q64" s="80" t="s">
        <v>278</v>
      </c>
      <c r="R64" s="26">
        <v>0.4</v>
      </c>
      <c r="S64" s="67" t="s">
        <v>328</v>
      </c>
    </row>
    <row r="65" spans="1:621" ht="93" customHeight="1" x14ac:dyDescent="0.2">
      <c r="A65" s="70">
        <v>46</v>
      </c>
      <c r="B65" s="71" t="s">
        <v>213</v>
      </c>
      <c r="C65" s="71" t="s">
        <v>221</v>
      </c>
      <c r="D65" s="71" t="s">
        <v>222</v>
      </c>
      <c r="E65" s="49">
        <v>43862</v>
      </c>
      <c r="F65" s="49">
        <v>44196</v>
      </c>
      <c r="G65" s="28" t="s">
        <v>284</v>
      </c>
      <c r="H65" s="47" t="s">
        <v>122</v>
      </c>
      <c r="I65" s="88" t="s">
        <v>226</v>
      </c>
      <c r="J65" s="71" t="s">
        <v>242</v>
      </c>
      <c r="K65" s="71" t="s">
        <v>243</v>
      </c>
      <c r="L65" s="71" t="s">
        <v>244</v>
      </c>
      <c r="M65" s="83" t="s">
        <v>254</v>
      </c>
      <c r="N65" s="86" t="s">
        <v>256</v>
      </c>
      <c r="O65" s="86" t="s">
        <v>263</v>
      </c>
      <c r="P65" s="83" t="s">
        <v>270</v>
      </c>
      <c r="Q65" s="83" t="s">
        <v>278</v>
      </c>
      <c r="R65" s="29">
        <v>0.5</v>
      </c>
      <c r="S65" s="32" t="s">
        <v>329</v>
      </c>
    </row>
    <row r="66" spans="1:621" ht="40.5" customHeight="1" x14ac:dyDescent="0.2">
      <c r="A66" s="156" t="s">
        <v>245</v>
      </c>
      <c r="B66" s="153" t="s">
        <v>114</v>
      </c>
      <c r="C66" s="153"/>
      <c r="D66" s="153"/>
      <c r="E66" s="153"/>
      <c r="F66" s="153"/>
      <c r="G66" s="153"/>
      <c r="H66" s="153"/>
      <c r="I66" s="153"/>
      <c r="J66" s="153"/>
      <c r="K66" s="153"/>
      <c r="L66" s="153"/>
      <c r="M66" s="153"/>
      <c r="N66" s="153"/>
      <c r="O66" s="153"/>
      <c r="P66" s="153"/>
      <c r="Q66" s="154"/>
      <c r="R66" s="12">
        <f>AVERAGE(R60:R65)</f>
        <v>0.41666666666666669</v>
      </c>
      <c r="S66" s="15"/>
    </row>
    <row r="67" spans="1:621" ht="33.75" customHeight="1" x14ac:dyDescent="0.2">
      <c r="A67" s="156" t="s">
        <v>246</v>
      </c>
      <c r="B67" s="153" t="s">
        <v>114</v>
      </c>
      <c r="C67" s="153"/>
      <c r="D67" s="153"/>
      <c r="E67" s="153"/>
      <c r="F67" s="153"/>
      <c r="G67" s="153"/>
      <c r="H67" s="153"/>
      <c r="I67" s="153"/>
      <c r="J67" s="153"/>
      <c r="K67" s="153"/>
      <c r="L67" s="153"/>
      <c r="M67" s="153"/>
      <c r="N67" s="153"/>
      <c r="O67" s="153"/>
      <c r="P67" s="153"/>
      <c r="Q67" s="154"/>
      <c r="R67" s="12">
        <f>(R36+R42+R47+R51+R55+R59+R66)/7</f>
        <v>0.4253448275862069</v>
      </c>
      <c r="S67" s="15"/>
    </row>
    <row r="68" spans="1:621" s="78" customFormat="1" ht="11.25" x14ac:dyDescent="0.2">
      <c r="A68" s="72"/>
      <c r="B68" s="73"/>
      <c r="C68" s="74"/>
      <c r="D68" s="74"/>
      <c r="E68" s="75"/>
      <c r="F68" s="75"/>
      <c r="G68" s="75"/>
      <c r="H68" s="75"/>
      <c r="I68" s="75"/>
      <c r="J68" s="74"/>
      <c r="K68" s="74"/>
      <c r="L68" s="76"/>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7"/>
      <c r="FX68" s="77"/>
      <c r="FY68" s="77"/>
      <c r="FZ68" s="77"/>
      <c r="GA68" s="77"/>
      <c r="GB68" s="77"/>
      <c r="GC68" s="77"/>
      <c r="GD68" s="77"/>
      <c r="GE68" s="77"/>
      <c r="GF68" s="77"/>
      <c r="GG68" s="77"/>
      <c r="GH68" s="77"/>
      <c r="GI68" s="77"/>
      <c r="GJ68" s="77"/>
      <c r="GK68" s="77"/>
      <c r="GL68" s="77"/>
      <c r="GM68" s="77"/>
      <c r="GN68" s="77"/>
      <c r="GO68" s="77"/>
      <c r="GP68" s="77"/>
      <c r="GQ68" s="77"/>
      <c r="GR68" s="77"/>
      <c r="GS68" s="77"/>
      <c r="GT68" s="77"/>
      <c r="GU68" s="77"/>
      <c r="GV68" s="77"/>
      <c r="GW68" s="77"/>
      <c r="GX68" s="77"/>
      <c r="GY68" s="77"/>
      <c r="GZ68" s="77"/>
      <c r="HA68" s="77"/>
      <c r="HB68" s="77"/>
      <c r="HC68" s="77"/>
      <c r="HD68" s="77"/>
      <c r="HE68" s="77"/>
      <c r="HF68" s="77"/>
      <c r="HG68" s="77"/>
      <c r="HH68" s="77"/>
      <c r="HI68" s="77"/>
      <c r="HJ68" s="77"/>
      <c r="HK68" s="77"/>
      <c r="HL68" s="77"/>
      <c r="HM68" s="77"/>
      <c r="HN68" s="77"/>
      <c r="HO68" s="77"/>
      <c r="HP68" s="77"/>
      <c r="HQ68" s="77"/>
      <c r="HR68" s="77"/>
      <c r="HS68" s="77"/>
      <c r="HT68" s="77"/>
      <c r="HU68" s="77"/>
      <c r="HV68" s="77"/>
      <c r="HW68" s="77"/>
      <c r="HX68" s="77"/>
      <c r="HY68" s="77"/>
      <c r="HZ68" s="77"/>
      <c r="IA68" s="77"/>
      <c r="IB68" s="77"/>
      <c r="IC68" s="77"/>
      <c r="ID68" s="77"/>
      <c r="IE68" s="77"/>
      <c r="IF68" s="77"/>
      <c r="IG68" s="77"/>
      <c r="IH68" s="77"/>
      <c r="II68" s="77"/>
      <c r="IJ68" s="77"/>
      <c r="IK68" s="77"/>
      <c r="IL68" s="77"/>
      <c r="IM68" s="77"/>
      <c r="IN68" s="77"/>
      <c r="IO68" s="77"/>
      <c r="IP68" s="77"/>
      <c r="IQ68" s="77"/>
      <c r="IR68" s="77"/>
      <c r="IS68" s="77"/>
      <c r="IT68" s="77"/>
      <c r="IU68" s="77"/>
      <c r="IV68" s="77"/>
      <c r="IW68" s="77"/>
      <c r="IX68" s="77"/>
      <c r="IY68" s="77"/>
      <c r="IZ68" s="77"/>
      <c r="JA68" s="77"/>
      <c r="JB68" s="77"/>
      <c r="JC68" s="77"/>
      <c r="JD68" s="77"/>
      <c r="JE68" s="77"/>
      <c r="JF68" s="77"/>
      <c r="JG68" s="77"/>
      <c r="JH68" s="77"/>
      <c r="JI68" s="77"/>
      <c r="JJ68" s="77"/>
      <c r="JK68" s="77"/>
      <c r="JL68" s="77"/>
      <c r="JM68" s="77"/>
      <c r="JN68" s="77"/>
      <c r="JO68" s="77"/>
      <c r="JP68" s="77"/>
      <c r="JQ68" s="77"/>
      <c r="JR68" s="77"/>
      <c r="JS68" s="77"/>
      <c r="JT68" s="77"/>
      <c r="JU68" s="77"/>
      <c r="JV68" s="77"/>
      <c r="JW68" s="77"/>
      <c r="JX68" s="77"/>
      <c r="JY68" s="77"/>
      <c r="JZ68" s="77"/>
      <c r="KA68" s="77"/>
      <c r="KB68" s="77"/>
      <c r="KC68" s="77"/>
      <c r="KD68" s="77"/>
      <c r="KE68" s="77"/>
      <c r="KF68" s="77"/>
      <c r="KG68" s="77"/>
      <c r="KH68" s="77"/>
      <c r="KI68" s="77"/>
      <c r="KJ68" s="77"/>
      <c r="KK68" s="77"/>
      <c r="KL68" s="77"/>
      <c r="KM68" s="77"/>
      <c r="KN68" s="77"/>
      <c r="KO68" s="77"/>
      <c r="KP68" s="77"/>
      <c r="KQ68" s="77"/>
      <c r="KR68" s="77"/>
      <c r="KS68" s="77"/>
      <c r="KT68" s="77"/>
      <c r="KU68" s="77"/>
      <c r="KV68" s="77"/>
      <c r="KW68" s="77"/>
      <c r="KX68" s="77"/>
      <c r="KY68" s="77"/>
      <c r="KZ68" s="77"/>
      <c r="LA68" s="77"/>
      <c r="LB68" s="77"/>
      <c r="LC68" s="77"/>
      <c r="LD68" s="77"/>
      <c r="LE68" s="77"/>
      <c r="LF68" s="77"/>
      <c r="LG68" s="77"/>
      <c r="LH68" s="77"/>
      <c r="LI68" s="77"/>
      <c r="LJ68" s="77"/>
      <c r="LK68" s="77"/>
      <c r="LL68" s="77"/>
      <c r="LM68" s="77"/>
      <c r="LN68" s="77"/>
      <c r="LO68" s="77"/>
      <c r="LP68" s="77"/>
      <c r="LQ68" s="77"/>
      <c r="LR68" s="77"/>
      <c r="LS68" s="77"/>
      <c r="LT68" s="77"/>
      <c r="LU68" s="77"/>
      <c r="LV68" s="77"/>
      <c r="LW68" s="77"/>
      <c r="LX68" s="77"/>
      <c r="LY68" s="77"/>
      <c r="LZ68" s="77"/>
      <c r="MA68" s="77"/>
      <c r="MB68" s="77"/>
      <c r="MC68" s="77"/>
      <c r="MD68" s="77"/>
      <c r="ME68" s="77"/>
      <c r="MF68" s="77"/>
      <c r="MG68" s="77"/>
      <c r="MH68" s="77"/>
      <c r="MI68" s="77"/>
      <c r="MJ68" s="77"/>
      <c r="MK68" s="77"/>
      <c r="ML68" s="77"/>
      <c r="MM68" s="77"/>
      <c r="MN68" s="77"/>
      <c r="MO68" s="77"/>
      <c r="MP68" s="77"/>
      <c r="MQ68" s="77"/>
      <c r="MR68" s="77"/>
      <c r="MS68" s="77"/>
      <c r="MT68" s="77"/>
      <c r="MU68" s="77"/>
      <c r="MV68" s="77"/>
      <c r="MW68" s="77"/>
      <c r="MX68" s="77"/>
      <c r="MY68" s="77"/>
      <c r="MZ68" s="77"/>
      <c r="NA68" s="77"/>
      <c r="NB68" s="77"/>
      <c r="NC68" s="77"/>
      <c r="ND68" s="77"/>
      <c r="NE68" s="77"/>
      <c r="NF68" s="77"/>
      <c r="NG68" s="77"/>
      <c r="NH68" s="77"/>
      <c r="NI68" s="77"/>
      <c r="NJ68" s="77"/>
      <c r="NK68" s="77"/>
      <c r="NL68" s="77"/>
      <c r="NM68" s="77"/>
      <c r="NN68" s="77"/>
      <c r="NO68" s="77"/>
      <c r="NP68" s="77"/>
      <c r="NQ68" s="77"/>
      <c r="NR68" s="77"/>
      <c r="NS68" s="77"/>
      <c r="NT68" s="77"/>
      <c r="NU68" s="77"/>
      <c r="NV68" s="77"/>
      <c r="NW68" s="77"/>
      <c r="NX68" s="77"/>
      <c r="NY68" s="77"/>
      <c r="NZ68" s="77"/>
      <c r="OA68" s="77"/>
      <c r="OB68" s="77"/>
      <c r="OC68" s="77"/>
      <c r="OD68" s="77"/>
      <c r="OE68" s="77"/>
      <c r="OF68" s="77"/>
      <c r="OG68" s="77"/>
      <c r="OH68" s="77"/>
      <c r="OI68" s="77"/>
      <c r="OJ68" s="77"/>
      <c r="OK68" s="77"/>
      <c r="OL68" s="77"/>
      <c r="OM68" s="77"/>
      <c r="ON68" s="77"/>
      <c r="OO68" s="77"/>
      <c r="OP68" s="77"/>
      <c r="OQ68" s="77"/>
      <c r="OR68" s="77"/>
      <c r="OS68" s="77"/>
      <c r="OT68" s="77"/>
      <c r="OU68" s="77"/>
      <c r="OV68" s="77"/>
      <c r="OW68" s="77"/>
      <c r="OX68" s="77"/>
      <c r="OY68" s="77"/>
      <c r="OZ68" s="77"/>
      <c r="PA68" s="77"/>
      <c r="PB68" s="77"/>
      <c r="PC68" s="77"/>
      <c r="PD68" s="77"/>
      <c r="PE68" s="77"/>
      <c r="PF68" s="77"/>
      <c r="PG68" s="77"/>
      <c r="PH68" s="77"/>
      <c r="PI68" s="77"/>
      <c r="PJ68" s="77"/>
      <c r="PK68" s="77"/>
      <c r="PL68" s="77"/>
      <c r="PM68" s="77"/>
      <c r="PN68" s="77"/>
      <c r="PO68" s="77"/>
      <c r="PP68" s="77"/>
      <c r="PQ68" s="77"/>
      <c r="PR68" s="77"/>
      <c r="PS68" s="77"/>
      <c r="PT68" s="77"/>
      <c r="PU68" s="77"/>
      <c r="PV68" s="77"/>
      <c r="PW68" s="77"/>
      <c r="PX68" s="77"/>
      <c r="PY68" s="77"/>
      <c r="PZ68" s="77"/>
      <c r="QA68" s="77"/>
      <c r="QB68" s="77"/>
      <c r="QC68" s="77"/>
      <c r="QD68" s="77"/>
      <c r="QE68" s="77"/>
      <c r="QF68" s="77"/>
      <c r="QG68" s="77"/>
      <c r="QH68" s="77"/>
      <c r="QI68" s="77"/>
      <c r="QJ68" s="77"/>
      <c r="QK68" s="77"/>
      <c r="QL68" s="77"/>
      <c r="QM68" s="77"/>
      <c r="QN68" s="77"/>
      <c r="QO68" s="77"/>
      <c r="QP68" s="77"/>
      <c r="QQ68" s="77"/>
      <c r="QR68" s="77"/>
      <c r="QS68" s="77"/>
      <c r="QT68" s="77"/>
      <c r="QU68" s="77"/>
      <c r="QV68" s="77"/>
      <c r="QW68" s="77"/>
      <c r="QX68" s="77"/>
      <c r="QY68" s="77"/>
      <c r="QZ68" s="77"/>
      <c r="RA68" s="77"/>
      <c r="RB68" s="77"/>
      <c r="RC68" s="77"/>
      <c r="RD68" s="77"/>
      <c r="RE68" s="77"/>
      <c r="RF68" s="77"/>
      <c r="RG68" s="77"/>
      <c r="RH68" s="77"/>
      <c r="RI68" s="77"/>
      <c r="RJ68" s="77"/>
      <c r="RK68" s="77"/>
      <c r="RL68" s="77"/>
      <c r="RM68" s="77"/>
      <c r="RN68" s="77"/>
      <c r="RO68" s="77"/>
      <c r="RP68" s="77"/>
      <c r="RQ68" s="77"/>
      <c r="RR68" s="77"/>
      <c r="RS68" s="77"/>
      <c r="RT68" s="77"/>
      <c r="RU68" s="77"/>
      <c r="RV68" s="77"/>
      <c r="RW68" s="77"/>
      <c r="RX68" s="77"/>
      <c r="RY68" s="77"/>
      <c r="RZ68" s="77"/>
      <c r="SA68" s="77"/>
      <c r="SB68" s="77"/>
      <c r="SC68" s="77"/>
      <c r="SD68" s="77"/>
      <c r="SE68" s="77"/>
      <c r="SF68" s="77"/>
      <c r="SG68" s="77"/>
      <c r="SH68" s="77"/>
      <c r="SI68" s="77"/>
      <c r="SJ68" s="77"/>
      <c r="SK68" s="77"/>
      <c r="SL68" s="77"/>
      <c r="SM68" s="77"/>
      <c r="SN68" s="77"/>
      <c r="SO68" s="77"/>
      <c r="SP68" s="77"/>
      <c r="SQ68" s="77"/>
      <c r="SR68" s="77"/>
      <c r="SS68" s="77"/>
      <c r="ST68" s="77"/>
      <c r="SU68" s="77"/>
      <c r="SV68" s="77"/>
      <c r="SW68" s="77"/>
      <c r="SX68" s="77"/>
      <c r="SY68" s="77"/>
      <c r="SZ68" s="77"/>
      <c r="TA68" s="77"/>
      <c r="TB68" s="77"/>
      <c r="TC68" s="77"/>
      <c r="TD68" s="77"/>
      <c r="TE68" s="77"/>
      <c r="TF68" s="77"/>
      <c r="TG68" s="77"/>
      <c r="TH68" s="77"/>
      <c r="TI68" s="77"/>
      <c r="TJ68" s="77"/>
      <c r="TK68" s="77"/>
      <c r="TL68" s="77"/>
      <c r="TM68" s="77"/>
      <c r="TN68" s="77"/>
      <c r="TO68" s="77"/>
      <c r="TP68" s="77"/>
      <c r="TQ68" s="77"/>
      <c r="TR68" s="77"/>
      <c r="TS68" s="77"/>
      <c r="TT68" s="77"/>
      <c r="TU68" s="77"/>
      <c r="TV68" s="77"/>
      <c r="TW68" s="77"/>
      <c r="TX68" s="77"/>
      <c r="TY68" s="77"/>
      <c r="TZ68" s="77"/>
      <c r="UA68" s="77"/>
      <c r="UB68" s="77"/>
      <c r="UC68" s="77"/>
      <c r="UD68" s="77"/>
      <c r="UE68" s="77"/>
      <c r="UF68" s="77"/>
      <c r="UG68" s="77"/>
      <c r="UH68" s="77"/>
      <c r="UI68" s="77"/>
      <c r="UJ68" s="77"/>
      <c r="UK68" s="77"/>
      <c r="UL68" s="77"/>
      <c r="UM68" s="77"/>
      <c r="UN68" s="77"/>
      <c r="UO68" s="77"/>
      <c r="UP68" s="77"/>
      <c r="UQ68" s="77"/>
      <c r="UR68" s="77"/>
      <c r="US68" s="77"/>
      <c r="UT68" s="77"/>
      <c r="UU68" s="77"/>
      <c r="UV68" s="77"/>
      <c r="UW68" s="77"/>
      <c r="UX68" s="77"/>
      <c r="UY68" s="77"/>
      <c r="UZ68" s="77"/>
      <c r="VA68" s="77"/>
      <c r="VB68" s="77"/>
      <c r="VC68" s="77"/>
      <c r="VD68" s="77"/>
      <c r="VE68" s="77"/>
      <c r="VF68" s="77"/>
      <c r="VG68" s="77"/>
      <c r="VH68" s="77"/>
      <c r="VI68" s="77"/>
      <c r="VJ68" s="77"/>
      <c r="VK68" s="77"/>
      <c r="VL68" s="77"/>
      <c r="VM68" s="77"/>
      <c r="VN68" s="77"/>
      <c r="VO68" s="77"/>
      <c r="VP68" s="77"/>
      <c r="VQ68" s="77"/>
      <c r="VR68" s="77"/>
      <c r="VS68" s="77"/>
      <c r="VT68" s="77"/>
      <c r="VU68" s="77"/>
      <c r="VV68" s="77"/>
      <c r="VW68" s="77"/>
      <c r="VX68" s="77"/>
      <c r="VY68" s="77"/>
      <c r="VZ68" s="77"/>
      <c r="WA68" s="77"/>
      <c r="WB68" s="77"/>
      <c r="WC68" s="77"/>
      <c r="WD68" s="77"/>
      <c r="WE68" s="77"/>
      <c r="WF68" s="77"/>
      <c r="WG68" s="77"/>
      <c r="WH68" s="77"/>
      <c r="WI68" s="77"/>
      <c r="WJ68" s="77"/>
      <c r="WK68" s="77"/>
      <c r="WL68" s="77"/>
      <c r="WM68" s="77"/>
      <c r="WN68" s="77"/>
      <c r="WO68" s="77"/>
      <c r="WP68" s="77"/>
      <c r="WQ68" s="77"/>
      <c r="WR68" s="77"/>
      <c r="WS68" s="77"/>
      <c r="WT68" s="77"/>
      <c r="WU68" s="77"/>
      <c r="WV68" s="77"/>
      <c r="WW68" s="77"/>
    </row>
    <row r="69" spans="1:621" s="78" customFormat="1" ht="11.25" x14ac:dyDescent="0.2">
      <c r="A69" s="72"/>
      <c r="B69" s="73"/>
      <c r="C69" s="74"/>
      <c r="D69" s="74"/>
      <c r="E69" s="75"/>
      <c r="F69" s="75"/>
      <c r="G69" s="75"/>
      <c r="H69" s="75"/>
      <c r="I69" s="75"/>
      <c r="J69" s="74"/>
      <c r="K69" s="74"/>
      <c r="L69" s="76"/>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7"/>
      <c r="FX69" s="77"/>
      <c r="FY69" s="77"/>
      <c r="FZ69" s="77"/>
      <c r="GA69" s="77"/>
      <c r="GB69" s="77"/>
      <c r="GC69" s="77"/>
      <c r="GD69" s="77"/>
      <c r="GE69" s="77"/>
      <c r="GF69" s="77"/>
      <c r="GG69" s="77"/>
      <c r="GH69" s="77"/>
      <c r="GI69" s="77"/>
      <c r="GJ69" s="77"/>
      <c r="GK69" s="77"/>
      <c r="GL69" s="77"/>
      <c r="GM69" s="77"/>
      <c r="GN69" s="77"/>
      <c r="GO69" s="77"/>
      <c r="GP69" s="77"/>
      <c r="GQ69" s="77"/>
      <c r="GR69" s="77"/>
      <c r="GS69" s="77"/>
      <c r="GT69" s="77"/>
      <c r="GU69" s="77"/>
      <c r="GV69" s="77"/>
      <c r="GW69" s="77"/>
      <c r="GX69" s="77"/>
      <c r="GY69" s="77"/>
      <c r="GZ69" s="77"/>
      <c r="HA69" s="77"/>
      <c r="HB69" s="77"/>
      <c r="HC69" s="77"/>
      <c r="HD69" s="77"/>
      <c r="HE69" s="77"/>
      <c r="HF69" s="77"/>
      <c r="HG69" s="77"/>
      <c r="HH69" s="77"/>
      <c r="HI69" s="77"/>
      <c r="HJ69" s="77"/>
      <c r="HK69" s="77"/>
      <c r="HL69" s="77"/>
      <c r="HM69" s="77"/>
      <c r="HN69" s="77"/>
      <c r="HO69" s="77"/>
      <c r="HP69" s="77"/>
      <c r="HQ69" s="77"/>
      <c r="HR69" s="77"/>
      <c r="HS69" s="77"/>
      <c r="HT69" s="77"/>
      <c r="HU69" s="77"/>
      <c r="HV69" s="77"/>
      <c r="HW69" s="77"/>
      <c r="HX69" s="77"/>
      <c r="HY69" s="77"/>
      <c r="HZ69" s="77"/>
      <c r="IA69" s="77"/>
      <c r="IB69" s="77"/>
      <c r="IC69" s="77"/>
      <c r="ID69" s="77"/>
      <c r="IE69" s="77"/>
      <c r="IF69" s="77"/>
      <c r="IG69" s="77"/>
      <c r="IH69" s="77"/>
      <c r="II69" s="77"/>
      <c r="IJ69" s="77"/>
      <c r="IK69" s="77"/>
      <c r="IL69" s="77"/>
      <c r="IM69" s="77"/>
      <c r="IN69" s="77"/>
      <c r="IO69" s="77"/>
      <c r="IP69" s="77"/>
      <c r="IQ69" s="77"/>
      <c r="IR69" s="77"/>
      <c r="IS69" s="77"/>
      <c r="IT69" s="77"/>
      <c r="IU69" s="77"/>
      <c r="IV69" s="77"/>
      <c r="IW69" s="77"/>
      <c r="IX69" s="77"/>
      <c r="IY69" s="77"/>
      <c r="IZ69" s="77"/>
      <c r="JA69" s="77"/>
      <c r="JB69" s="77"/>
      <c r="JC69" s="77"/>
      <c r="JD69" s="77"/>
      <c r="JE69" s="77"/>
      <c r="JF69" s="77"/>
      <c r="JG69" s="77"/>
      <c r="JH69" s="77"/>
      <c r="JI69" s="77"/>
      <c r="JJ69" s="77"/>
      <c r="JK69" s="77"/>
      <c r="JL69" s="77"/>
      <c r="JM69" s="77"/>
      <c r="JN69" s="77"/>
      <c r="JO69" s="77"/>
      <c r="JP69" s="77"/>
      <c r="JQ69" s="77"/>
      <c r="JR69" s="77"/>
      <c r="JS69" s="77"/>
      <c r="JT69" s="77"/>
      <c r="JU69" s="77"/>
      <c r="JV69" s="77"/>
      <c r="JW69" s="77"/>
      <c r="JX69" s="77"/>
      <c r="JY69" s="77"/>
      <c r="JZ69" s="77"/>
      <c r="KA69" s="77"/>
      <c r="KB69" s="77"/>
      <c r="KC69" s="77"/>
      <c r="KD69" s="77"/>
      <c r="KE69" s="77"/>
      <c r="KF69" s="77"/>
      <c r="KG69" s="77"/>
      <c r="KH69" s="77"/>
      <c r="KI69" s="77"/>
      <c r="KJ69" s="77"/>
      <c r="KK69" s="77"/>
      <c r="KL69" s="77"/>
      <c r="KM69" s="77"/>
      <c r="KN69" s="77"/>
      <c r="KO69" s="77"/>
      <c r="KP69" s="77"/>
      <c r="KQ69" s="77"/>
      <c r="KR69" s="77"/>
      <c r="KS69" s="77"/>
      <c r="KT69" s="77"/>
      <c r="KU69" s="77"/>
      <c r="KV69" s="77"/>
      <c r="KW69" s="77"/>
      <c r="KX69" s="77"/>
      <c r="KY69" s="77"/>
      <c r="KZ69" s="77"/>
      <c r="LA69" s="77"/>
      <c r="LB69" s="77"/>
      <c r="LC69" s="77"/>
      <c r="LD69" s="77"/>
      <c r="LE69" s="77"/>
      <c r="LF69" s="77"/>
      <c r="LG69" s="77"/>
      <c r="LH69" s="77"/>
      <c r="LI69" s="77"/>
      <c r="LJ69" s="77"/>
      <c r="LK69" s="77"/>
      <c r="LL69" s="77"/>
      <c r="LM69" s="77"/>
      <c r="LN69" s="77"/>
      <c r="LO69" s="77"/>
      <c r="LP69" s="77"/>
      <c r="LQ69" s="77"/>
      <c r="LR69" s="77"/>
      <c r="LS69" s="77"/>
      <c r="LT69" s="77"/>
      <c r="LU69" s="77"/>
      <c r="LV69" s="77"/>
      <c r="LW69" s="77"/>
      <c r="LX69" s="77"/>
      <c r="LY69" s="77"/>
      <c r="LZ69" s="77"/>
      <c r="MA69" s="77"/>
      <c r="MB69" s="77"/>
      <c r="MC69" s="77"/>
      <c r="MD69" s="77"/>
      <c r="ME69" s="77"/>
      <c r="MF69" s="77"/>
      <c r="MG69" s="77"/>
      <c r="MH69" s="77"/>
      <c r="MI69" s="77"/>
      <c r="MJ69" s="77"/>
      <c r="MK69" s="77"/>
      <c r="ML69" s="77"/>
      <c r="MM69" s="77"/>
      <c r="MN69" s="77"/>
      <c r="MO69" s="77"/>
      <c r="MP69" s="77"/>
      <c r="MQ69" s="77"/>
      <c r="MR69" s="77"/>
      <c r="MS69" s="77"/>
      <c r="MT69" s="77"/>
      <c r="MU69" s="77"/>
      <c r="MV69" s="77"/>
      <c r="MW69" s="77"/>
      <c r="MX69" s="77"/>
      <c r="MY69" s="77"/>
      <c r="MZ69" s="77"/>
      <c r="NA69" s="77"/>
      <c r="NB69" s="77"/>
      <c r="NC69" s="77"/>
      <c r="ND69" s="77"/>
      <c r="NE69" s="77"/>
      <c r="NF69" s="77"/>
      <c r="NG69" s="77"/>
      <c r="NH69" s="77"/>
      <c r="NI69" s="77"/>
      <c r="NJ69" s="77"/>
      <c r="NK69" s="77"/>
      <c r="NL69" s="77"/>
      <c r="NM69" s="77"/>
      <c r="NN69" s="77"/>
      <c r="NO69" s="77"/>
      <c r="NP69" s="77"/>
      <c r="NQ69" s="77"/>
      <c r="NR69" s="77"/>
      <c r="NS69" s="77"/>
      <c r="NT69" s="77"/>
      <c r="NU69" s="77"/>
      <c r="NV69" s="77"/>
      <c r="NW69" s="77"/>
      <c r="NX69" s="77"/>
      <c r="NY69" s="77"/>
      <c r="NZ69" s="77"/>
      <c r="OA69" s="77"/>
      <c r="OB69" s="77"/>
      <c r="OC69" s="77"/>
      <c r="OD69" s="77"/>
      <c r="OE69" s="77"/>
      <c r="OF69" s="77"/>
      <c r="OG69" s="77"/>
      <c r="OH69" s="77"/>
      <c r="OI69" s="77"/>
      <c r="OJ69" s="77"/>
      <c r="OK69" s="77"/>
      <c r="OL69" s="77"/>
      <c r="OM69" s="77"/>
      <c r="ON69" s="77"/>
      <c r="OO69" s="77"/>
      <c r="OP69" s="77"/>
      <c r="OQ69" s="77"/>
      <c r="OR69" s="77"/>
      <c r="OS69" s="77"/>
      <c r="OT69" s="77"/>
      <c r="OU69" s="77"/>
      <c r="OV69" s="77"/>
      <c r="OW69" s="77"/>
      <c r="OX69" s="77"/>
      <c r="OY69" s="77"/>
      <c r="OZ69" s="77"/>
      <c r="PA69" s="77"/>
      <c r="PB69" s="77"/>
      <c r="PC69" s="77"/>
      <c r="PD69" s="77"/>
      <c r="PE69" s="77"/>
      <c r="PF69" s="77"/>
      <c r="PG69" s="77"/>
      <c r="PH69" s="77"/>
      <c r="PI69" s="77"/>
      <c r="PJ69" s="77"/>
      <c r="PK69" s="77"/>
      <c r="PL69" s="77"/>
      <c r="PM69" s="77"/>
      <c r="PN69" s="77"/>
      <c r="PO69" s="77"/>
      <c r="PP69" s="77"/>
      <c r="PQ69" s="77"/>
      <c r="PR69" s="77"/>
      <c r="PS69" s="77"/>
      <c r="PT69" s="77"/>
      <c r="PU69" s="77"/>
      <c r="PV69" s="77"/>
      <c r="PW69" s="77"/>
      <c r="PX69" s="77"/>
      <c r="PY69" s="77"/>
      <c r="PZ69" s="77"/>
      <c r="QA69" s="77"/>
      <c r="QB69" s="77"/>
      <c r="QC69" s="77"/>
      <c r="QD69" s="77"/>
      <c r="QE69" s="77"/>
      <c r="QF69" s="77"/>
      <c r="QG69" s="77"/>
      <c r="QH69" s="77"/>
      <c r="QI69" s="77"/>
      <c r="QJ69" s="77"/>
      <c r="QK69" s="77"/>
      <c r="QL69" s="77"/>
      <c r="QM69" s="77"/>
      <c r="QN69" s="77"/>
      <c r="QO69" s="77"/>
      <c r="QP69" s="77"/>
      <c r="QQ69" s="77"/>
      <c r="QR69" s="77"/>
      <c r="QS69" s="77"/>
      <c r="QT69" s="77"/>
      <c r="QU69" s="77"/>
      <c r="QV69" s="77"/>
      <c r="QW69" s="77"/>
      <c r="QX69" s="77"/>
      <c r="QY69" s="77"/>
      <c r="QZ69" s="77"/>
      <c r="RA69" s="77"/>
      <c r="RB69" s="77"/>
      <c r="RC69" s="77"/>
      <c r="RD69" s="77"/>
      <c r="RE69" s="77"/>
      <c r="RF69" s="77"/>
      <c r="RG69" s="77"/>
      <c r="RH69" s="77"/>
      <c r="RI69" s="77"/>
      <c r="RJ69" s="77"/>
      <c r="RK69" s="77"/>
      <c r="RL69" s="77"/>
      <c r="RM69" s="77"/>
      <c r="RN69" s="77"/>
      <c r="RO69" s="77"/>
      <c r="RP69" s="77"/>
      <c r="RQ69" s="77"/>
      <c r="RR69" s="77"/>
      <c r="RS69" s="77"/>
      <c r="RT69" s="77"/>
      <c r="RU69" s="77"/>
      <c r="RV69" s="77"/>
      <c r="RW69" s="77"/>
      <c r="RX69" s="77"/>
      <c r="RY69" s="77"/>
      <c r="RZ69" s="77"/>
      <c r="SA69" s="77"/>
      <c r="SB69" s="77"/>
      <c r="SC69" s="77"/>
      <c r="SD69" s="77"/>
      <c r="SE69" s="77"/>
      <c r="SF69" s="77"/>
      <c r="SG69" s="77"/>
      <c r="SH69" s="77"/>
      <c r="SI69" s="77"/>
      <c r="SJ69" s="77"/>
      <c r="SK69" s="77"/>
      <c r="SL69" s="77"/>
      <c r="SM69" s="77"/>
      <c r="SN69" s="77"/>
      <c r="SO69" s="77"/>
      <c r="SP69" s="77"/>
      <c r="SQ69" s="77"/>
      <c r="SR69" s="77"/>
      <c r="SS69" s="77"/>
      <c r="ST69" s="77"/>
      <c r="SU69" s="77"/>
      <c r="SV69" s="77"/>
      <c r="SW69" s="77"/>
      <c r="SX69" s="77"/>
      <c r="SY69" s="77"/>
      <c r="SZ69" s="77"/>
      <c r="TA69" s="77"/>
      <c r="TB69" s="77"/>
      <c r="TC69" s="77"/>
      <c r="TD69" s="77"/>
      <c r="TE69" s="77"/>
      <c r="TF69" s="77"/>
      <c r="TG69" s="77"/>
      <c r="TH69" s="77"/>
      <c r="TI69" s="77"/>
      <c r="TJ69" s="77"/>
      <c r="TK69" s="77"/>
      <c r="TL69" s="77"/>
      <c r="TM69" s="77"/>
      <c r="TN69" s="77"/>
      <c r="TO69" s="77"/>
      <c r="TP69" s="77"/>
      <c r="TQ69" s="77"/>
      <c r="TR69" s="77"/>
      <c r="TS69" s="77"/>
      <c r="TT69" s="77"/>
      <c r="TU69" s="77"/>
      <c r="TV69" s="77"/>
      <c r="TW69" s="77"/>
      <c r="TX69" s="77"/>
      <c r="TY69" s="77"/>
      <c r="TZ69" s="77"/>
      <c r="UA69" s="77"/>
      <c r="UB69" s="77"/>
      <c r="UC69" s="77"/>
      <c r="UD69" s="77"/>
      <c r="UE69" s="77"/>
      <c r="UF69" s="77"/>
      <c r="UG69" s="77"/>
      <c r="UH69" s="77"/>
      <c r="UI69" s="77"/>
      <c r="UJ69" s="77"/>
      <c r="UK69" s="77"/>
      <c r="UL69" s="77"/>
      <c r="UM69" s="77"/>
      <c r="UN69" s="77"/>
      <c r="UO69" s="77"/>
      <c r="UP69" s="77"/>
      <c r="UQ69" s="77"/>
      <c r="UR69" s="77"/>
      <c r="US69" s="77"/>
      <c r="UT69" s="77"/>
      <c r="UU69" s="77"/>
      <c r="UV69" s="77"/>
      <c r="UW69" s="77"/>
      <c r="UX69" s="77"/>
      <c r="UY69" s="77"/>
      <c r="UZ69" s="77"/>
      <c r="VA69" s="77"/>
      <c r="VB69" s="77"/>
      <c r="VC69" s="77"/>
      <c r="VD69" s="77"/>
      <c r="VE69" s="77"/>
      <c r="VF69" s="77"/>
      <c r="VG69" s="77"/>
      <c r="VH69" s="77"/>
      <c r="VI69" s="77"/>
      <c r="VJ69" s="77"/>
      <c r="VK69" s="77"/>
      <c r="VL69" s="77"/>
      <c r="VM69" s="77"/>
      <c r="VN69" s="77"/>
      <c r="VO69" s="77"/>
      <c r="VP69" s="77"/>
      <c r="VQ69" s="77"/>
      <c r="VR69" s="77"/>
      <c r="VS69" s="77"/>
      <c r="VT69" s="77"/>
      <c r="VU69" s="77"/>
      <c r="VV69" s="77"/>
      <c r="VW69" s="77"/>
      <c r="VX69" s="77"/>
      <c r="VY69" s="77"/>
      <c r="VZ69" s="77"/>
      <c r="WA69" s="77"/>
      <c r="WB69" s="77"/>
      <c r="WC69" s="77"/>
      <c r="WD69" s="77"/>
      <c r="WE69" s="77"/>
      <c r="WF69" s="77"/>
      <c r="WG69" s="77"/>
      <c r="WH69" s="77"/>
      <c r="WI69" s="77"/>
      <c r="WJ69" s="77"/>
      <c r="WK69" s="77"/>
      <c r="WL69" s="77"/>
      <c r="WM69" s="77"/>
      <c r="WN69" s="77"/>
      <c r="WO69" s="77"/>
      <c r="WP69" s="77"/>
      <c r="WQ69" s="77"/>
      <c r="WR69" s="77"/>
      <c r="WS69" s="77"/>
      <c r="WT69" s="77"/>
      <c r="WU69" s="77"/>
      <c r="WV69" s="77"/>
      <c r="WW69" s="77"/>
    </row>
    <row r="70" spans="1:621" ht="14.25" customHeight="1" x14ac:dyDescent="0.2">
      <c r="A70" s="111" t="s">
        <v>287</v>
      </c>
      <c r="B70" s="112"/>
      <c r="C70" s="112"/>
      <c r="D70" s="112"/>
      <c r="E70" s="112"/>
      <c r="F70" s="112"/>
      <c r="G70" s="112"/>
      <c r="H70" s="112"/>
      <c r="I70" s="112"/>
      <c r="J70" s="113"/>
      <c r="K70" s="140" t="s">
        <v>35</v>
      </c>
      <c r="L70" s="140"/>
      <c r="M70" s="140"/>
      <c r="N70" s="140"/>
      <c r="O70" s="140"/>
      <c r="P70" s="140"/>
      <c r="Q70" s="140"/>
      <c r="R70" s="140"/>
      <c r="S70" s="140"/>
    </row>
    <row r="71" spans="1:621" ht="14.25" customHeight="1" x14ac:dyDescent="0.2">
      <c r="A71" s="114"/>
      <c r="B71" s="115"/>
      <c r="C71" s="115"/>
      <c r="D71" s="115"/>
      <c r="E71" s="115"/>
      <c r="F71" s="115"/>
      <c r="G71" s="115"/>
      <c r="H71" s="115"/>
      <c r="I71" s="115"/>
      <c r="J71" s="116"/>
      <c r="K71" s="140" t="s">
        <v>36</v>
      </c>
      <c r="L71" s="140"/>
      <c r="M71" s="140"/>
      <c r="N71" s="140"/>
      <c r="O71" s="140"/>
      <c r="P71" s="140"/>
      <c r="Q71" s="140"/>
      <c r="R71" s="140"/>
      <c r="S71" s="140"/>
    </row>
    <row r="72" spans="1:621" ht="14.25" customHeight="1" x14ac:dyDescent="0.2">
      <c r="A72" s="114"/>
      <c r="B72" s="115"/>
      <c r="C72" s="115"/>
      <c r="D72" s="115"/>
      <c r="E72" s="115"/>
      <c r="F72" s="115"/>
      <c r="G72" s="115"/>
      <c r="H72" s="115"/>
      <c r="I72" s="115"/>
      <c r="J72" s="116"/>
      <c r="K72" s="140" t="s">
        <v>37</v>
      </c>
      <c r="L72" s="140"/>
      <c r="M72" s="140"/>
      <c r="N72" s="140"/>
      <c r="O72" s="140"/>
      <c r="P72" s="140"/>
      <c r="Q72" s="140"/>
      <c r="R72" s="140"/>
      <c r="S72" s="140"/>
    </row>
    <row r="73" spans="1:621" ht="14.25" customHeight="1" x14ac:dyDescent="0.2">
      <c r="A73" s="117"/>
      <c r="B73" s="118"/>
      <c r="C73" s="118"/>
      <c r="D73" s="118"/>
      <c r="E73" s="118"/>
      <c r="F73" s="118"/>
      <c r="G73" s="118"/>
      <c r="H73" s="118"/>
      <c r="I73" s="118"/>
      <c r="J73" s="119"/>
      <c r="K73" s="140" t="s">
        <v>212</v>
      </c>
      <c r="L73" s="140"/>
      <c r="M73" s="140"/>
      <c r="N73" s="140"/>
      <c r="O73" s="140"/>
      <c r="P73" s="140"/>
      <c r="Q73" s="140"/>
      <c r="R73" s="140"/>
      <c r="S73" s="140"/>
    </row>
  </sheetData>
  <mergeCells count="129">
    <mergeCell ref="A36:Q36"/>
    <mergeCell ref="A13:A14"/>
    <mergeCell ref="A55:Q55"/>
    <mergeCell ref="A59:Q59"/>
    <mergeCell ref="A66:Q66"/>
    <mergeCell ref="A67:Q67"/>
    <mergeCell ref="A42:Q42"/>
    <mergeCell ref="A47:Q47"/>
    <mergeCell ref="A51:Q51"/>
    <mergeCell ref="A52:A53"/>
    <mergeCell ref="B52:B53"/>
    <mergeCell ref="C52:C53"/>
    <mergeCell ref="D52:D53"/>
    <mergeCell ref="I52:I53"/>
    <mergeCell ref="J52:J53"/>
    <mergeCell ref="K52:K53"/>
    <mergeCell ref="L52:L53"/>
    <mergeCell ref="M52:M53"/>
    <mergeCell ref="P52:P53"/>
    <mergeCell ref="Q52:Q53"/>
    <mergeCell ref="A15:A16"/>
    <mergeCell ref="A17:A18"/>
    <mergeCell ref="E15:E16"/>
    <mergeCell ref="N5:Q5"/>
    <mergeCell ref="J11:J12"/>
    <mergeCell ref="K11:K12"/>
    <mergeCell ref="K9:K10"/>
    <mergeCell ref="Q17:Q18"/>
    <mergeCell ref="M9:M10"/>
    <mergeCell ref="F15:F16"/>
    <mergeCell ref="J15:J16"/>
    <mergeCell ref="K15:K16"/>
    <mergeCell ref="L15:L16"/>
    <mergeCell ref="Q11:Q12"/>
    <mergeCell ref="Q9:Q10"/>
    <mergeCell ref="P13:P14"/>
    <mergeCell ref="P15:P16"/>
    <mergeCell ref="Q13:Q14"/>
    <mergeCell ref="M15:M16"/>
    <mergeCell ref="N15:N16"/>
    <mergeCell ref="O15:O16"/>
    <mergeCell ref="Q15:Q16"/>
    <mergeCell ref="M17:M18"/>
    <mergeCell ref="N17:N18"/>
    <mergeCell ref="O17:O18"/>
    <mergeCell ref="P17:P18"/>
    <mergeCell ref="N7:N8"/>
    <mergeCell ref="L11:L12"/>
    <mergeCell ref="M11:M12"/>
    <mergeCell ref="N11:N12"/>
    <mergeCell ref="O11:O12"/>
    <mergeCell ref="L9:L10"/>
    <mergeCell ref="I9:I10"/>
    <mergeCell ref="I11:I12"/>
    <mergeCell ref="I13:I14"/>
    <mergeCell ref="N9:N10"/>
    <mergeCell ref="M13:M14"/>
    <mergeCell ref="O13:O14"/>
    <mergeCell ref="K13:K14"/>
    <mergeCell ref="L13:L14"/>
    <mergeCell ref="N13:N14"/>
    <mergeCell ref="O7:O8"/>
    <mergeCell ref="Q7:Q8"/>
    <mergeCell ref="A7:A8"/>
    <mergeCell ref="B7:B8"/>
    <mergeCell ref="C7:C8"/>
    <mergeCell ref="D7:D8"/>
    <mergeCell ref="E7:E8"/>
    <mergeCell ref="F7:F8"/>
    <mergeCell ref="A9:A10"/>
    <mergeCell ref="O9:O10"/>
    <mergeCell ref="M7:M8"/>
    <mergeCell ref="A11:A12"/>
    <mergeCell ref="B11:B12"/>
    <mergeCell ref="C11:C12"/>
    <mergeCell ref="D11:D12"/>
    <mergeCell ref="B13:B14"/>
    <mergeCell ref="C13:C14"/>
    <mergeCell ref="D13:D14"/>
    <mergeCell ref="F13:F14"/>
    <mergeCell ref="J13:J14"/>
    <mergeCell ref="A4:Q4"/>
    <mergeCell ref="J7:J8"/>
    <mergeCell ref="K7:K8"/>
    <mergeCell ref="L7:L8"/>
    <mergeCell ref="K70:S70"/>
    <mergeCell ref="K71:S71"/>
    <mergeCell ref="K72:S72"/>
    <mergeCell ref="K73:S73"/>
    <mergeCell ref="B5:C5"/>
    <mergeCell ref="R5:S5"/>
    <mergeCell ref="N52:N53"/>
    <mergeCell ref="O52:O53"/>
    <mergeCell ref="I15:I16"/>
    <mergeCell ref="I17:I18"/>
    <mergeCell ref="L17:L18"/>
    <mergeCell ref="D17:D18"/>
    <mergeCell ref="E17:E18"/>
    <mergeCell ref="B15:B16"/>
    <mergeCell ref="C15:C16"/>
    <mergeCell ref="D15:D16"/>
    <mergeCell ref="E13:E14"/>
    <mergeCell ref="P7:P8"/>
    <mergeCell ref="P9:P10"/>
    <mergeCell ref="D5:L5"/>
    <mergeCell ref="S7:S8"/>
    <mergeCell ref="S9:S10"/>
    <mergeCell ref="S21:S23"/>
    <mergeCell ref="S52:S53"/>
    <mergeCell ref="A1:C1"/>
    <mergeCell ref="D1:O1"/>
    <mergeCell ref="P1:S1"/>
    <mergeCell ref="A70:J73"/>
    <mergeCell ref="A3:Q3"/>
    <mergeCell ref="G6:H6"/>
    <mergeCell ref="B17:B18"/>
    <mergeCell ref="C17:C18"/>
    <mergeCell ref="B9:B10"/>
    <mergeCell ref="C9:C10"/>
    <mergeCell ref="D9:D10"/>
    <mergeCell ref="E9:E10"/>
    <mergeCell ref="F9:F10"/>
    <mergeCell ref="J9:J10"/>
    <mergeCell ref="F17:F18"/>
    <mergeCell ref="J17:J18"/>
    <mergeCell ref="K17:K18"/>
    <mergeCell ref="P11:P12"/>
    <mergeCell ref="E11:E12"/>
    <mergeCell ref="F11:F12"/>
  </mergeCells>
  <dataValidations xWindow="676" yWindow="300" count="6">
    <dataValidation type="list" allowBlank="1" showInputMessage="1" showErrorMessage="1" errorTitle="error" error="Debe seleccionar un elemento de la lista " promptTitle="Lista " prompt="Seleccione un elemento de la lista " sqref="M37:M41 M43:M46 M48:M50 M60:M65 M56:M58 M7:M35 M52 M54" xr:uid="{00000000-0002-0000-0000-000000000000}">
      <formula1>#REF!</formula1>
    </dataValidation>
    <dataValidation type="list" allowBlank="1" showInputMessage="1" showErrorMessage="1" errorTitle="error" error="Debe seleccionar un elemento" promptTitle="Dimensiones MIPG" prompt="Seleccione un elemento de la lista " sqref="N37:N41 N43:N46 N48:N50 N52 N56:N58 N7:N35 N54 N60:N65" xr:uid="{00000000-0002-0000-0000-000001000000}">
      <formula1>#REF!</formula1>
    </dataValidation>
    <dataValidation type="list" allowBlank="1" showInputMessage="1" showErrorMessage="1" errorTitle="Error" error="Debe seleccionar un elemento de la lista " promptTitle="Políticas MIPG" prompt="Seleccione un elemento de la lista " sqref="O37:O41 O43:O46 O48:O50 O56:O58 O7:O35 O52:O54 O60:O65" xr:uid="{00000000-0002-0000-0000-000002000000}">
      <formula1>#REF!</formula1>
    </dataValidation>
    <dataValidation type="list" allowBlank="1" showInputMessage="1" showErrorMessage="1" errorTitle="error" error="Debe seleccionar un elemento de la lista" promptTitle="Planes " prompt="Seleccione un elemento de la lista " sqref="P7:P35 P37:P41 P43:P46 P48:P50 P52:P54 P56:P58 P60:P65" xr:uid="{00000000-0002-0000-0000-000003000000}">
      <formula1>#REF!</formula1>
    </dataValidation>
    <dataValidation type="list" allowBlank="1" showInputMessage="1" showErrorMessage="1" errorTitle="error" error="Debe seleccionar un elemento de la lista" promptTitle="Procesos " prompt="Seleccione un elemento de la lista " sqref="Q7:Q18" xr:uid="{00000000-0002-0000-0000-000004000000}">
      <formula1>#REF!</formula1>
    </dataValidation>
    <dataValidation type="list" allowBlank="1" showInputMessage="1" showErrorMessage="1" errorTitle="error" error="Debe seleccionar un elemento de la lista " promptTitle="Procesos" prompt="Seleccione un elemento de la lista" sqref="Q19:Q35 Q37:Q41 Q43:Q46 Q48:Q50 Q52 Q54 Q56:Q58 Q60:Q65" xr:uid="{00000000-0002-0000-0000-000006000000}">
      <formula1>#REF!</formula1>
    </dataValidation>
  </dataValidations>
  <printOptions horizontalCentered="1" verticalCentered="1"/>
  <pageMargins left="0.23622047244094491" right="0.23622047244094491" top="0.35433070866141736" bottom="0.35433070866141736" header="0.31496062992125984" footer="0.31496062992125984"/>
  <pageSetup paperSize="14" scale="4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Consolidado PA</vt:lpstr>
      <vt:lpstr>'Consolidado PA'!Área_de_impresión</vt:lpstr>
      <vt:lpstr>'Consolidado PA'!Títulos_a_imprimir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Nohemy Arevalo Martinez</dc:creator>
  <cp:lastModifiedBy>Jenny Bautista</cp:lastModifiedBy>
  <cp:lastPrinted>2020-08-10T00:31:06Z</cp:lastPrinted>
  <dcterms:created xsi:type="dcterms:W3CDTF">2020-01-29T16:58:40Z</dcterms:created>
  <dcterms:modified xsi:type="dcterms:W3CDTF">2020-08-10T00:36:36Z</dcterms:modified>
</cp:coreProperties>
</file>