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1\EJECUCIÓN PRESUPUESTAL\PUBLICAR\"/>
    </mc:Choice>
  </mc:AlternateContent>
  <bookViews>
    <workbookView xWindow="0" yWindow="0" windowWidth="28800" windowHeight="11475" activeTab="2"/>
  </bookViews>
  <sheets>
    <sheet name="FUNCIONAMIENTO" sheetId="2" r:id="rId1"/>
    <sheet name="INVERSIÓN" sheetId="3" r:id="rId2"/>
    <sheet name="EJECUCIÓN POR RUBROS" sheetId="1" r:id="rId3"/>
  </sheets>
  <definedNames>
    <definedName name="_xlnm._FilterDatabase" localSheetId="2" hidden="1">'EJECUCIÓN POR RUBROS'!$A$4:$AB$30</definedName>
  </definedNames>
  <calcPr calcId="162913"/>
</workbook>
</file>

<file path=xl/calcChain.xml><?xml version="1.0" encoding="utf-8"?>
<calcChain xmlns="http://schemas.openxmlformats.org/spreadsheetml/2006/main">
  <c r="F4" i="2" l="1"/>
  <c r="B8" i="2" l="1"/>
  <c r="H7" i="2" l="1"/>
  <c r="J12" i="3" l="1"/>
  <c r="E13" i="3" l="1"/>
  <c r="D13" i="3"/>
  <c r="I13" i="3" l="1"/>
  <c r="G13" i="3"/>
  <c r="H12" i="3"/>
  <c r="F12" i="3"/>
  <c r="J11" i="3" l="1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D6" i="2"/>
  <c r="G8" i="2"/>
  <c r="E8" i="2"/>
  <c r="C8" i="2"/>
  <c r="F7" i="2"/>
  <c r="D7" i="2"/>
  <c r="H6" i="2"/>
  <c r="F6" i="2"/>
  <c r="H5" i="2"/>
  <c r="F5" i="2"/>
  <c r="D5" i="2"/>
  <c r="H4" i="2"/>
  <c r="D4" i="2"/>
  <c r="XEZ10" i="3" l="1"/>
  <c r="J13" i="3"/>
  <c r="H13" i="3"/>
  <c r="F13" i="3"/>
  <c r="F8" i="2"/>
  <c r="H8" i="2"/>
  <c r="D8" i="2"/>
</calcChain>
</file>

<file path=xl/sharedStrings.xml><?xml version="1.0" encoding="utf-8"?>
<sst xmlns="http://schemas.openxmlformats.org/spreadsheetml/2006/main" count="472" uniqueCount="122">
  <si>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</si>
  <si>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</si>
  <si>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</si>
  <si>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</si>
  <si>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</si>
  <si>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</si>
  <si>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</si>
  <si>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</si>
  <si>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</si>
  <si>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</si>
  <si>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</si>
  <si>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</si>
  <si>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</si>
  <si>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</si>
  <si>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</si>
  <si>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</si>
  <si>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</si>
  <si>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</si>
  <si>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</si>
  <si>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</si>
  <si>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</si>
  <si>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</si>
  <si>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</si>
  <si>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</si>
  <si>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</si>
  <si>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</si>
  <si>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</si>
  <si>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</si>
  <si>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</si>
  <si>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</si>
  <si>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</si>
  <si>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</si>
  <si>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</si>
  <si>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</si>
  <si>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</si>
  <si>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</si>
  <si>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</si>
  <si>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</si>
  <si>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</si>
  <si>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</si>
  <si>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</si>
  <si>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</si>
  <si>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</si>
  <si>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</si>
  <si>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</si>
  <si>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</si>
  <si>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</si>
  <si>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</si>
  <si>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</si>
  <si>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</si>
  <si>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</si>
  <si>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</si>
  <si>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</si>
  <si>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</si>
  <si>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</si>
  <si>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</si>
  <si>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</si>
  <si>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</si>
  <si>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</si>
  <si>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</si>
  <si>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</si>
  <si>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</si>
  <si>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</si>
  <si>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</si>
  <si>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</si>
  <si>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</si>
  <si>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</si>
  <si>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</si>
  <si>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</si>
  <si>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</si>
  <si>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</si>
  <si>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</si>
  <si>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</si>
  <si>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</si>
  <si>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</si>
  <si>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</si>
  <si>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</si>
  <si>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</si>
  <si>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</si>
  <si>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</si>
  <si>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</si>
  <si>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</si>
  <si>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</si>
  <si>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</si>
  <si>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</si>
  <si>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</si>
  <si>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</si>
  <si>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</si>
  <si>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</si>
  <si>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</si>
  <si>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</si>
  <si>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</si>
  <si>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</si>
  <si>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</si>
  <si>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</si>
  <si>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</si>
  <si>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</si>
  <si>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</si>
  <si>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</si>
  <si>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</si>
  <si>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</si>
  <si>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</si>
  <si>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</si>
  <si>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</si>
  <si>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</si>
  <si>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</si>
  <si>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</si>
  <si>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</si>
  <si>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</si>
  <si>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</si>
  <si>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</si>
  <si>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</si>
  <si>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</si>
  <si>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</si>
  <si>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Vigencia:</t>
  </si>
  <si>
    <t>Actual</t>
  </si>
  <si>
    <t>Periodo:</t>
  </si>
  <si>
    <t>C-1399-1000-7</t>
  </si>
  <si>
    <t>ADQUISICIÓN DE UNA NUEVA SEDE INTEGRADA PARA LA SUPERSOLIDARIA EN BOGOTÁ</t>
  </si>
  <si>
    <t xml:space="preserve">SUPERINTENDENCIA DE LA ECONOMÍA SOLIDARIA 
GASTOS DE FUNCIONAMIENTO -  31 DE AGOSTO 2021
</t>
  </si>
  <si>
    <t xml:space="preserve">
SUPERINTENDENCIA DE LA ECONOMIA SOLIDARIA
GASTOS DE INVERSIÓN - 31 DE AGOSTO DE 2021</t>
  </si>
  <si>
    <t>Enero-Agosto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</si>
</sst>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000_-;\-* #,##0.00000_-;_-* &quot;-&quot;_-;_-@_-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1" fillId="0" borderId="0" xfId="0" applyFont="1" applyFill="1" applyBorder="1"/>
    <xf numFmtId="0" fontId="4" fillId="0" borderId="0" xfId="0" applyFont="1"/>
    <xf numFmtId="0" fontId="4" fillId="0" borderId="5" xfId="0" applyFont="1" applyFill="1" applyBorder="1" applyAlignment="1">
      <alignment horizontal="center" vertical="center" wrapText="1"/>
    </xf>
    <xf numFmtId="41" fontId="4" fillId="0" borderId="6" xfId="2" applyFont="1" applyBorder="1" applyAlignment="1">
      <alignment horizontal="center" vertical="center" wrapText="1"/>
    </xf>
    <xf numFmtId="10" fontId="6" fillId="0" borderId="6" xfId="3" applyNumberFormat="1" applyFont="1" applyBorder="1" applyAlignment="1">
      <alignment horizontal="center" vertical="center"/>
    </xf>
    <xf numFmtId="10" fontId="6" fillId="0" borderId="6" xfId="3" applyNumberFormat="1" applyFont="1" applyFill="1" applyBorder="1" applyAlignment="1">
      <alignment horizontal="center" vertical="center"/>
    </xf>
    <xf numFmtId="41" fontId="4" fillId="0" borderId="6" xfId="2" applyFont="1" applyFill="1" applyBorder="1" applyAlignment="1">
      <alignment horizontal="center" vertical="center" wrapText="1"/>
    </xf>
    <xf numFmtId="10" fontId="4" fillId="0" borderId="0" xfId="0" applyNumberFormat="1" applyFont="1"/>
    <xf numFmtId="0" fontId="3" fillId="3" borderId="8" xfId="0" applyFont="1" applyFill="1" applyBorder="1" applyAlignment="1">
      <alignment horizontal="center" vertical="center"/>
    </xf>
    <xf numFmtId="41" fontId="3" fillId="3" borderId="9" xfId="2" applyFont="1" applyFill="1" applyBorder="1" applyAlignment="1">
      <alignment horizontal="center" vertical="center" wrapText="1"/>
    </xf>
    <xf numFmtId="10" fontId="5" fillId="3" borderId="9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/>
    <xf numFmtId="41" fontId="5" fillId="4" borderId="3" xfId="2" applyFont="1" applyFill="1" applyBorder="1" applyAlignment="1">
      <alignment horizontal="center" vertical="center" wrapText="1"/>
    </xf>
    <xf numFmtId="165" fontId="5" fillId="4" borderId="3" xfId="1" applyNumberFormat="1" applyFont="1" applyFill="1" applyBorder="1" applyAlignment="1">
      <alignment horizontal="center" vertical="center" wrapText="1"/>
    </xf>
    <xf numFmtId="165" fontId="5" fillId="4" borderId="4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7" fontId="0" fillId="0" borderId="0" xfId="0" applyNumberFormat="1" applyFill="1"/>
    <xf numFmtId="41" fontId="6" fillId="0" borderId="0" xfId="2" applyFont="1" applyFill="1"/>
    <xf numFmtId="41" fontId="6" fillId="0" borderId="0" xfId="0" applyNumberFormat="1" applyFont="1" applyFill="1"/>
    <xf numFmtId="41" fontId="5" fillId="4" borderId="9" xfId="2" applyFont="1" applyFill="1" applyBorder="1" applyAlignment="1">
      <alignment horizontal="center" vertical="center"/>
    </xf>
    <xf numFmtId="10" fontId="5" fillId="4" borderId="9" xfId="3" applyNumberFormat="1" applyFont="1" applyFill="1" applyBorder="1" applyAlignment="1">
      <alignment horizontal="center" vertical="center"/>
    </xf>
    <xf numFmtId="10" fontId="5" fillId="4" borderId="10" xfId="3" applyNumberFormat="1" applyFont="1" applyFill="1" applyBorder="1" applyAlignment="1">
      <alignment horizontal="center" vertical="center"/>
    </xf>
    <xf numFmtId="0" fontId="5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68" fontId="6" fillId="0" borderId="0" xfId="0" applyNumberFormat="1" applyFont="1" applyFill="1"/>
    <xf numFmtId="0" fontId="8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right" vertical="center" wrapText="1" readingOrder="1"/>
    </xf>
    <xf numFmtId="0" fontId="6" fillId="0" borderId="6" xfId="0" applyFont="1" applyFill="1" applyBorder="1" applyAlignment="1">
      <alignment horizontal="center" vertical="center" wrapText="1"/>
    </xf>
    <xf numFmtId="41" fontId="6" fillId="0" borderId="6" xfId="2" applyFont="1" applyFill="1" applyBorder="1" applyAlignment="1">
      <alignment horizontal="center" vertical="center" wrapText="1"/>
    </xf>
    <xf numFmtId="41" fontId="6" fillId="0" borderId="6" xfId="2" applyFont="1" applyFill="1" applyBorder="1" applyAlignment="1">
      <alignment vertical="center"/>
    </xf>
    <xf numFmtId="10" fontId="6" fillId="0" borderId="7" xfId="3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0" fontId="5" fillId="3" borderId="10" xfId="3" applyNumberFormat="1" applyFont="1" applyFill="1" applyBorder="1" applyAlignment="1">
      <alignment horizontal="center" vertical="center"/>
    </xf>
    <xf numFmtId="10" fontId="6" fillId="0" borderId="7" xfId="3" applyNumberFormat="1" applyFont="1" applyBorder="1" applyAlignment="1">
      <alignment horizontal="center" vertical="center"/>
    </xf>
    <xf numFmtId="41" fontId="5" fillId="3" borderId="14" xfId="2" applyFont="1" applyFill="1" applyBorder="1" applyAlignment="1">
      <alignment horizontal="center" vertical="center" wrapText="1"/>
    </xf>
    <xf numFmtId="41" fontId="5" fillId="3" borderId="15" xfId="2" applyFont="1" applyFill="1" applyBorder="1" applyAlignment="1">
      <alignment horizontal="center" vertical="center" wrapText="1"/>
    </xf>
    <xf numFmtId="165" fontId="5" fillId="3" borderId="15" xfId="1" applyNumberFormat="1" applyFont="1" applyFill="1" applyBorder="1" applyAlignment="1">
      <alignment horizontal="center" vertical="center" wrapText="1"/>
    </xf>
    <xf numFmtId="166" fontId="5" fillId="3" borderId="15" xfId="1" applyNumberFormat="1" applyFont="1" applyFill="1" applyBorder="1" applyAlignment="1">
      <alignment horizontal="center" vertical="center" wrapText="1"/>
    </xf>
    <xf numFmtId="165" fontId="5" fillId="3" borderId="16" xfId="1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CCFF"/>
      <color rgb="FFFFFF66"/>
      <color rgb="FFFD5003"/>
      <color rgb="FFFE0202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C15" sqref="C15"/>
    </sheetView>
  </sheetViews>
  <sheetFormatPr baseColWidth="10" defaultColWidth="11.42578125" defaultRowHeight="12" x14ac:dyDescent="0.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6.42578125" style="1" customWidth="1"/>
    <col min="6" max="6" width="12.7109375" style="1" customWidth="1"/>
    <col min="7" max="7" width="16.42578125" style="1" customWidth="1"/>
    <col min="8" max="8" width="11.85546875" style="1" customWidth="1"/>
    <col min="9" max="9" width="12.28515625" style="1" bestFit="1" customWidth="1"/>
    <col min="10" max="16384" width="11.42578125" style="1"/>
  </cols>
  <sheetData>
    <row r="1" spans="1:9" ht="12.75" thickBot="1" x14ac:dyDescent="0.25"/>
    <row r="2" spans="1:9" ht="36.75" customHeight="1" thickBot="1" x14ac:dyDescent="0.25">
      <c r="A2" s="46" t="s">
        <v>119</v>
      </c>
      <c r="B2" s="47"/>
      <c r="C2" s="47"/>
      <c r="D2" s="47"/>
      <c r="E2" s="47"/>
      <c r="F2" s="47"/>
      <c r="G2" s="47"/>
      <c r="H2" s="48"/>
    </row>
    <row r="3" spans="1:9" ht="24" x14ac:dyDescent="0.2">
      <c r="A3" s="41" t="s">
        <v>4</v>
      </c>
      <c r="B3" s="42" t="s">
        <v>92</v>
      </c>
      <c r="C3" s="42" t="s">
        <v>93</v>
      </c>
      <c r="D3" s="43" t="s">
        <v>94</v>
      </c>
      <c r="E3" s="42" t="s">
        <v>95</v>
      </c>
      <c r="F3" s="44" t="s">
        <v>96</v>
      </c>
      <c r="G3" s="42" t="s">
        <v>97</v>
      </c>
      <c r="H3" s="45" t="s">
        <v>98</v>
      </c>
    </row>
    <row r="4" spans="1:9" ht="36.75" customHeight="1" x14ac:dyDescent="0.2">
      <c r="A4" s="2" t="s">
        <v>99</v>
      </c>
      <c r="B4" s="3">
        <v>13312000000</v>
      </c>
      <c r="C4" s="3">
        <v>9494804860</v>
      </c>
      <c r="D4" s="4">
        <f>+C4/B4</f>
        <v>0.71325156700721148</v>
      </c>
      <c r="E4" s="6">
        <v>7662335607</v>
      </c>
      <c r="F4" s="5">
        <f>+E4/B4</f>
        <v>0.57559612432391827</v>
      </c>
      <c r="G4" s="6">
        <v>7662335607</v>
      </c>
      <c r="H4" s="40">
        <f>+G4/E4</f>
        <v>1</v>
      </c>
    </row>
    <row r="5" spans="1:9" ht="33" customHeight="1" x14ac:dyDescent="0.2">
      <c r="A5" s="2" t="s">
        <v>100</v>
      </c>
      <c r="B5" s="3">
        <v>2842000000</v>
      </c>
      <c r="C5" s="3">
        <v>2321634817.4400001</v>
      </c>
      <c r="D5" s="4">
        <f>+C5/B5</f>
        <v>0.81690176546094306</v>
      </c>
      <c r="E5" s="6">
        <v>1941201885.3</v>
      </c>
      <c r="F5" s="5">
        <f>+E5/B5</f>
        <v>0.68304077596762847</v>
      </c>
      <c r="G5" s="3">
        <v>1252249554.5799999</v>
      </c>
      <c r="H5" s="40">
        <f>+G5/E5</f>
        <v>0.64508980959828044</v>
      </c>
    </row>
    <row r="6" spans="1:9" ht="30.75" customHeight="1" x14ac:dyDescent="0.2">
      <c r="A6" s="2" t="s">
        <v>101</v>
      </c>
      <c r="B6" s="3">
        <v>1005000000</v>
      </c>
      <c r="C6" s="3">
        <v>45465392</v>
      </c>
      <c r="D6" s="5">
        <f>+C6/B6</f>
        <v>4.52391960199005E-2</v>
      </c>
      <c r="E6" s="6">
        <v>25314810</v>
      </c>
      <c r="F6" s="5">
        <f>+E6/B6</f>
        <v>2.5188865671641792E-2</v>
      </c>
      <c r="G6" s="3">
        <v>17619815</v>
      </c>
      <c r="H6" s="40">
        <f>+G6/E6</f>
        <v>0.6960279377960964</v>
      </c>
      <c r="I6" s="7"/>
    </row>
    <row r="7" spans="1:9" ht="37.5" customHeight="1" x14ac:dyDescent="0.2">
      <c r="A7" s="2" t="s">
        <v>102</v>
      </c>
      <c r="B7" s="3">
        <v>100000000</v>
      </c>
      <c r="C7" s="3">
        <v>65470000</v>
      </c>
      <c r="D7" s="5">
        <f>+C7/B7</f>
        <v>0.65469999999999995</v>
      </c>
      <c r="E7" s="6">
        <v>65470000</v>
      </c>
      <c r="F7" s="5">
        <f>+E7/B7</f>
        <v>0.65469999999999995</v>
      </c>
      <c r="G7" s="6">
        <v>65470000</v>
      </c>
      <c r="H7" s="40">
        <f>+G7/E7</f>
        <v>1</v>
      </c>
    </row>
    <row r="8" spans="1:9" s="11" customFormat="1" ht="12.75" thickBot="1" x14ac:dyDescent="0.25">
      <c r="A8" s="8" t="s">
        <v>103</v>
      </c>
      <c r="B8" s="9">
        <f>SUM(B4:B7)</f>
        <v>17259000000</v>
      </c>
      <c r="C8" s="9">
        <f>SUM(C4:C7)</f>
        <v>11927375069.440001</v>
      </c>
      <c r="D8" s="10">
        <f>+C8/B8</f>
        <v>0.69108146876644072</v>
      </c>
      <c r="E8" s="9">
        <f>SUM(E4:E7)</f>
        <v>9694322302.2999992</v>
      </c>
      <c r="F8" s="10">
        <f>+E8/B8</f>
        <v>0.56169663956776172</v>
      </c>
      <c r="G8" s="9">
        <f>SUM(G4:G7)</f>
        <v>8997674976.5799999</v>
      </c>
      <c r="H8" s="39">
        <f>+G8/E8</f>
        <v>0.92813862547620085</v>
      </c>
    </row>
    <row r="69" spans="1:2" x14ac:dyDescent="0.2">
      <c r="B69" s="1" t="s">
        <v>105</v>
      </c>
    </row>
    <row r="79" spans="1:2" x14ac:dyDescent="0.2">
      <c r="A79" s="1" t="s">
        <v>104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2"/>
  <sheetViews>
    <sheetView topLeftCell="B1" zoomScaleNormal="100" workbookViewId="0">
      <selection activeCell="D18" sqref="D18"/>
    </sheetView>
  </sheetViews>
  <sheetFormatPr baseColWidth="10" defaultColWidth="11.42578125" defaultRowHeight="12" x14ac:dyDescent="0.2"/>
  <cols>
    <col min="1" max="1" width="13.5703125" style="12" customWidth="1"/>
    <col min="2" max="2" width="40.85546875" style="12" customWidth="1"/>
    <col min="3" max="3" width="23.5703125" style="12" customWidth="1"/>
    <col min="4" max="4" width="15.28515625" style="12" customWidth="1"/>
    <col min="5" max="5" width="15.5703125" style="12" customWidth="1"/>
    <col min="6" max="6" width="12.28515625" style="12" customWidth="1"/>
    <col min="7" max="7" width="15.85546875" style="12" customWidth="1"/>
    <col min="8" max="8" width="12" style="12" customWidth="1"/>
    <col min="9" max="9" width="14.42578125" style="12" customWidth="1"/>
    <col min="10" max="10" width="11.5703125" style="12" customWidth="1"/>
    <col min="11" max="11" width="9.7109375" style="12" customWidth="1"/>
    <col min="12" max="16384" width="11.42578125" style="12"/>
  </cols>
  <sheetData>
    <row r="1" spans="1:12 16380:16380" ht="12.75" thickBot="1" x14ac:dyDescent="0.25"/>
    <row r="2" spans="1:12 16380:16380" ht="35.25" customHeight="1" thickBot="1" x14ac:dyDescent="0.25">
      <c r="A2" s="53" t="s">
        <v>120</v>
      </c>
      <c r="B2" s="54"/>
      <c r="C2" s="54"/>
      <c r="D2" s="54"/>
      <c r="E2" s="54"/>
      <c r="F2" s="54"/>
      <c r="G2" s="54"/>
      <c r="H2" s="54"/>
      <c r="I2" s="54"/>
      <c r="J2" s="55"/>
    </row>
    <row r="3" spans="1:12 16380:16380" ht="24" x14ac:dyDescent="0.2">
      <c r="A3" s="49" t="s">
        <v>106</v>
      </c>
      <c r="B3" s="50"/>
      <c r="C3" s="37" t="s">
        <v>107</v>
      </c>
      <c r="D3" s="13" t="s">
        <v>92</v>
      </c>
      <c r="E3" s="13" t="s">
        <v>93</v>
      </c>
      <c r="F3" s="14" t="s">
        <v>94</v>
      </c>
      <c r="G3" s="13" t="s">
        <v>95</v>
      </c>
      <c r="H3" s="14" t="s">
        <v>96</v>
      </c>
      <c r="I3" s="13" t="s">
        <v>97</v>
      </c>
      <c r="J3" s="15" t="s">
        <v>98</v>
      </c>
    </row>
    <row r="4" spans="1:12 16380:16380" ht="48" x14ac:dyDescent="0.25">
      <c r="A4" s="16" t="s">
        <v>67</v>
      </c>
      <c r="B4" s="33" t="s">
        <v>72</v>
      </c>
      <c r="C4" s="33" t="s">
        <v>108</v>
      </c>
      <c r="D4" s="34">
        <v>5788799187</v>
      </c>
      <c r="E4" s="35">
        <v>4287149832</v>
      </c>
      <c r="F4" s="5">
        <f t="shared" ref="F4:F13" si="0">+E4/D4</f>
        <v>0.74059398046277403</v>
      </c>
      <c r="G4" s="35">
        <v>4109966623</v>
      </c>
      <c r="H4" s="5">
        <f t="shared" ref="H4:H8" si="1">+G4/D4</f>
        <v>0.70998604204993299</v>
      </c>
      <c r="I4" s="35">
        <v>2198754625</v>
      </c>
      <c r="J4" s="36">
        <f t="shared" ref="J4:J8" si="2">+I4/G4</f>
        <v>0.53498113894537092</v>
      </c>
      <c r="K4" s="17"/>
    </row>
    <row r="5" spans="1:12 16380:16380" ht="36" x14ac:dyDescent="0.2">
      <c r="A5" s="16" t="s">
        <v>73</v>
      </c>
      <c r="B5" s="33" t="s">
        <v>109</v>
      </c>
      <c r="C5" s="33" t="s">
        <v>110</v>
      </c>
      <c r="D5" s="34">
        <v>1848303211</v>
      </c>
      <c r="E5" s="34">
        <v>1765798097</v>
      </c>
      <c r="F5" s="5">
        <f t="shared" si="0"/>
        <v>0.95536169957992889</v>
      </c>
      <c r="G5" s="35">
        <v>1757048097</v>
      </c>
      <c r="H5" s="5">
        <f t="shared" si="1"/>
        <v>0.95062762783892607</v>
      </c>
      <c r="I5" s="35">
        <v>976327650</v>
      </c>
      <c r="J5" s="36">
        <f t="shared" si="2"/>
        <v>0.55566358807535821</v>
      </c>
      <c r="K5" s="18"/>
    </row>
    <row r="6" spans="1:12 16380:16380" ht="48" x14ac:dyDescent="0.2">
      <c r="A6" s="16" t="s">
        <v>76</v>
      </c>
      <c r="B6" s="33" t="s">
        <v>78</v>
      </c>
      <c r="C6" s="33" t="s">
        <v>110</v>
      </c>
      <c r="D6" s="34">
        <v>1901494782</v>
      </c>
      <c r="E6" s="35">
        <v>1348496023</v>
      </c>
      <c r="F6" s="5">
        <f t="shared" si="0"/>
        <v>0.70917682013391925</v>
      </c>
      <c r="G6" s="35">
        <v>1259310779</v>
      </c>
      <c r="H6" s="5">
        <f t="shared" si="1"/>
        <v>0.66227411766833866</v>
      </c>
      <c r="I6" s="35">
        <v>530968227</v>
      </c>
      <c r="J6" s="36">
        <f t="shared" si="2"/>
        <v>0.42163398888845688</v>
      </c>
      <c r="K6" s="18"/>
    </row>
    <row r="7" spans="1:12 16380:16380" ht="36" x14ac:dyDescent="0.2">
      <c r="A7" s="16" t="s">
        <v>79</v>
      </c>
      <c r="B7" s="33" t="s">
        <v>81</v>
      </c>
      <c r="C7" s="33" t="s">
        <v>108</v>
      </c>
      <c r="D7" s="34">
        <v>1905200000</v>
      </c>
      <c r="E7" s="35">
        <v>1601201833</v>
      </c>
      <c r="F7" s="5">
        <f t="shared" si="0"/>
        <v>0.84043766166281753</v>
      </c>
      <c r="G7" s="35">
        <v>1192210653</v>
      </c>
      <c r="H7" s="5">
        <f t="shared" si="1"/>
        <v>0.62576666649170687</v>
      </c>
      <c r="I7" s="35">
        <v>504765251</v>
      </c>
      <c r="J7" s="36">
        <f t="shared" si="2"/>
        <v>0.42338595929321898</v>
      </c>
      <c r="K7" s="18"/>
    </row>
    <row r="8" spans="1:12 16380:16380" ht="36" x14ac:dyDescent="0.2">
      <c r="A8" s="16" t="s">
        <v>82</v>
      </c>
      <c r="B8" s="33" t="s">
        <v>84</v>
      </c>
      <c r="C8" s="33" t="s">
        <v>111</v>
      </c>
      <c r="D8" s="34">
        <v>3002406250</v>
      </c>
      <c r="E8" s="35">
        <v>1784224468</v>
      </c>
      <c r="F8" s="5">
        <f t="shared" si="0"/>
        <v>0.59426483941005648</v>
      </c>
      <c r="G8" s="35">
        <v>1628299602</v>
      </c>
      <c r="H8" s="5">
        <f t="shared" si="1"/>
        <v>0.5423315389114981</v>
      </c>
      <c r="I8" s="35">
        <v>812136732</v>
      </c>
      <c r="J8" s="36">
        <f t="shared" si="2"/>
        <v>0.49876369864763992</v>
      </c>
      <c r="K8" s="18"/>
    </row>
    <row r="9" spans="1:12 16380:16380" ht="24" x14ac:dyDescent="0.2">
      <c r="A9" s="16" t="s">
        <v>85</v>
      </c>
      <c r="B9" s="33" t="s">
        <v>87</v>
      </c>
      <c r="C9" s="33" t="s">
        <v>112</v>
      </c>
      <c r="D9" s="34">
        <v>2884000000</v>
      </c>
      <c r="E9" s="35">
        <v>1712958374</v>
      </c>
      <c r="F9" s="5">
        <f t="shared" si="0"/>
        <v>0.59395227947295426</v>
      </c>
      <c r="G9" s="35">
        <v>1702295374</v>
      </c>
      <c r="H9" s="5">
        <f>+G9/D9</f>
        <v>0.5902549840499306</v>
      </c>
      <c r="I9" s="35">
        <v>876876078</v>
      </c>
      <c r="J9" s="36">
        <f>+I9/G9</f>
        <v>0.51511394050231374</v>
      </c>
      <c r="K9" s="18"/>
      <c r="L9" s="19"/>
    </row>
    <row r="10" spans="1:12 16380:16380" ht="36" x14ac:dyDescent="0.2">
      <c r="A10" s="16" t="s">
        <v>88</v>
      </c>
      <c r="B10" s="33" t="s">
        <v>89</v>
      </c>
      <c r="C10" s="33" t="s">
        <v>113</v>
      </c>
      <c r="D10" s="34">
        <v>6032000000</v>
      </c>
      <c r="E10" s="35">
        <v>3176977254</v>
      </c>
      <c r="F10" s="5">
        <f t="shared" si="0"/>
        <v>0.52668721054376655</v>
      </c>
      <c r="G10" s="35">
        <v>2848756399.2800002</v>
      </c>
      <c r="H10" s="5">
        <f>+G10/D10</f>
        <v>0.4722739388726791</v>
      </c>
      <c r="I10" s="35">
        <v>1605644654.3</v>
      </c>
      <c r="J10" s="36">
        <f>+I10/G10</f>
        <v>0.56363002982838883</v>
      </c>
      <c r="K10" s="18"/>
      <c r="XEZ10" s="19">
        <f>SUM(D10:XEY10)</f>
        <v>13663378309.142591</v>
      </c>
    </row>
    <row r="11" spans="1:12 16380:16380" ht="36" x14ac:dyDescent="0.2">
      <c r="A11" s="16" t="s">
        <v>90</v>
      </c>
      <c r="B11" s="33" t="s">
        <v>91</v>
      </c>
      <c r="C11" s="33" t="s">
        <v>113</v>
      </c>
      <c r="D11" s="34">
        <v>871036190</v>
      </c>
      <c r="E11" s="35">
        <v>661795576</v>
      </c>
      <c r="F11" s="5">
        <f t="shared" si="0"/>
        <v>0.75977965507954381</v>
      </c>
      <c r="G11" s="35">
        <v>591145493</v>
      </c>
      <c r="H11" s="5">
        <f>+G11/D11</f>
        <v>0.67866926746178025</v>
      </c>
      <c r="I11" s="35">
        <v>324422377</v>
      </c>
      <c r="J11" s="36">
        <f>+I11/G11</f>
        <v>0.54880292726853286</v>
      </c>
      <c r="K11" s="18"/>
    </row>
    <row r="12" spans="1:12 16380:16380" ht="28.5" customHeight="1" x14ac:dyDescent="0.2">
      <c r="A12" s="16" t="s">
        <v>117</v>
      </c>
      <c r="B12" s="33" t="s">
        <v>118</v>
      </c>
      <c r="C12" s="33" t="s">
        <v>112</v>
      </c>
      <c r="D12" s="34">
        <v>19912760380</v>
      </c>
      <c r="E12" s="35">
        <v>99750000</v>
      </c>
      <c r="F12" s="5">
        <f t="shared" si="0"/>
        <v>5.0093506925432104E-3</v>
      </c>
      <c r="G12" s="35">
        <v>99750000</v>
      </c>
      <c r="H12" s="5">
        <f>+G12/D12</f>
        <v>5.0093506925432104E-3</v>
      </c>
      <c r="I12" s="35">
        <v>54783333</v>
      </c>
      <c r="J12" s="36">
        <f>+I12/G12</f>
        <v>0.54920634586466166</v>
      </c>
      <c r="K12" s="18"/>
    </row>
    <row r="13" spans="1:12 16380:16380" s="23" customFormat="1" ht="12.75" thickBot="1" x14ac:dyDescent="0.25">
      <c r="A13" s="51"/>
      <c r="B13" s="52"/>
      <c r="C13" s="38"/>
      <c r="D13" s="20">
        <f>SUM(D4:D12)</f>
        <v>44146000000</v>
      </c>
      <c r="E13" s="20">
        <f>SUM(E4:E12)</f>
        <v>16438351457</v>
      </c>
      <c r="F13" s="21">
        <f t="shared" si="0"/>
        <v>0.37236332752684276</v>
      </c>
      <c r="G13" s="20">
        <f>SUM(G4:G12)</f>
        <v>15188783020.280001</v>
      </c>
      <c r="H13" s="21">
        <f>+G13/D13</f>
        <v>0.34405796720608889</v>
      </c>
      <c r="I13" s="20">
        <f>SUM(I4:I12)</f>
        <v>7884678927.3000002</v>
      </c>
      <c r="J13" s="22">
        <f>+I13/G13</f>
        <v>0.51911196023884265</v>
      </c>
    </row>
    <row r="17" spans="4:10" x14ac:dyDescent="0.2">
      <c r="I17" s="19"/>
    </row>
    <row r="18" spans="4:10" x14ac:dyDescent="0.2">
      <c r="H18" s="19"/>
      <c r="I18" s="19"/>
      <c r="J18" s="19"/>
    </row>
    <row r="20" spans="4:10" x14ac:dyDescent="0.2">
      <c r="D20" s="19"/>
    </row>
    <row r="21" spans="4:10" x14ac:dyDescent="0.2">
      <c r="D21" s="19"/>
      <c r="E21" s="30"/>
    </row>
    <row r="22" spans="4:10" x14ac:dyDescent="0.2">
      <c r="E22" s="30"/>
    </row>
  </sheetData>
  <mergeCells count="3">
    <mergeCell ref="A3:B3"/>
    <mergeCell ref="A13:B13"/>
    <mergeCell ref="A2:J2"/>
  </mergeCells>
  <conditionalFormatting sqref="F3 H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tabSelected="1" topLeftCell="A14" workbookViewId="0">
      <selection activeCell="P18" sqref="P18"/>
    </sheetView>
  </sheetViews>
  <sheetFormatPr baseColWidth="10" defaultRowHeight="30" customHeight="1" x14ac:dyDescent="0.25"/>
  <cols>
    <col min="1" max="1" width="13.42578125" customWidth="1"/>
    <col min="2" max="2" width="16" customWidth="1"/>
    <col min="3" max="3" width="12.5703125" customWidth="1"/>
    <col min="4" max="9" width="5.42578125" customWidth="1"/>
    <col min="10" max="11" width="5.42578125" hidden="1" customWidth="1"/>
    <col min="12" max="12" width="7" hidden="1" customWidth="1"/>
    <col min="13" max="13" width="9.5703125" customWidth="1"/>
    <col min="14" max="14" width="8" customWidth="1"/>
    <col min="15" max="15" width="9.5703125" customWidth="1"/>
    <col min="16" max="16" width="18.5703125" customWidth="1"/>
    <col min="17" max="17" width="15.7109375" customWidth="1"/>
    <col min="18" max="18" width="14.42578125" customWidth="1"/>
    <col min="19" max="19" width="11.5703125" customWidth="1"/>
    <col min="20" max="27" width="18.85546875" customWidth="1"/>
    <col min="28" max="28" width="0" hidden="1" customWidth="1"/>
    <col min="29" max="29" width="6.42578125" customWidth="1"/>
  </cols>
  <sheetData>
    <row r="1" spans="1:27" ht="30" customHeight="1" x14ac:dyDescent="0.25">
      <c r="A1" s="24" t="s">
        <v>0</v>
      </c>
      <c r="B1" s="24">
        <v>2021</v>
      </c>
      <c r="C1" s="25" t="s">
        <v>1</v>
      </c>
      <c r="D1" s="25" t="s">
        <v>1</v>
      </c>
      <c r="E1" s="25" t="s">
        <v>1</v>
      </c>
      <c r="F1" s="25" t="s">
        <v>1</v>
      </c>
      <c r="G1" s="25" t="s">
        <v>1</v>
      </c>
      <c r="H1" s="25" t="s">
        <v>1</v>
      </c>
      <c r="I1" s="25" t="s">
        <v>1</v>
      </c>
      <c r="J1" s="25" t="s">
        <v>1</v>
      </c>
      <c r="K1" s="25" t="s">
        <v>1</v>
      </c>
      <c r="L1" s="25" t="s">
        <v>1</v>
      </c>
      <c r="M1" s="25" t="s">
        <v>1</v>
      </c>
      <c r="N1" s="25" t="s">
        <v>1</v>
      </c>
      <c r="O1" s="25" t="s">
        <v>1</v>
      </c>
      <c r="P1" s="25" t="s">
        <v>1</v>
      </c>
      <c r="Q1" s="25" t="s">
        <v>1</v>
      </c>
      <c r="R1" s="25" t="s">
        <v>1</v>
      </c>
      <c r="S1" s="25" t="s">
        <v>1</v>
      </c>
      <c r="T1" s="25" t="s">
        <v>1</v>
      </c>
      <c r="U1" s="25" t="s">
        <v>1</v>
      </c>
      <c r="V1" s="25" t="s">
        <v>1</v>
      </c>
      <c r="W1" s="25" t="s">
        <v>1</v>
      </c>
      <c r="X1" s="25" t="s">
        <v>1</v>
      </c>
      <c r="Y1" s="25" t="s">
        <v>1</v>
      </c>
      <c r="Z1" s="25" t="s">
        <v>1</v>
      </c>
      <c r="AA1" s="25" t="s">
        <v>1</v>
      </c>
    </row>
    <row r="2" spans="1:27" ht="30" customHeight="1" x14ac:dyDescent="0.25">
      <c r="A2" s="24" t="s">
        <v>114</v>
      </c>
      <c r="B2" s="24" t="s">
        <v>115</v>
      </c>
      <c r="C2" s="25" t="s">
        <v>1</v>
      </c>
      <c r="D2" s="25" t="s">
        <v>1</v>
      </c>
      <c r="E2" s="25" t="s">
        <v>1</v>
      </c>
      <c r="F2" s="25" t="s">
        <v>1</v>
      </c>
      <c r="G2" s="25" t="s">
        <v>1</v>
      </c>
      <c r="H2" s="25" t="s">
        <v>1</v>
      </c>
      <c r="I2" s="25" t="s">
        <v>1</v>
      </c>
      <c r="J2" s="25" t="s">
        <v>1</v>
      </c>
      <c r="K2" s="25" t="s">
        <v>1</v>
      </c>
      <c r="L2" s="25" t="s">
        <v>1</v>
      </c>
      <c r="M2" s="25" t="s">
        <v>1</v>
      </c>
      <c r="N2" s="25" t="s">
        <v>1</v>
      </c>
      <c r="O2" s="25" t="s">
        <v>1</v>
      </c>
      <c r="P2" s="25" t="s">
        <v>1</v>
      </c>
      <c r="Q2" s="25" t="s">
        <v>1</v>
      </c>
      <c r="R2" s="25" t="s">
        <v>1</v>
      </c>
      <c r="S2" s="25" t="s">
        <v>1</v>
      </c>
      <c r="T2" s="25" t="s">
        <v>1</v>
      </c>
      <c r="U2" s="25" t="s">
        <v>1</v>
      </c>
      <c r="V2" s="25" t="s">
        <v>1</v>
      </c>
      <c r="W2" s="25" t="s">
        <v>1</v>
      </c>
      <c r="X2" s="25" t="s">
        <v>1</v>
      </c>
      <c r="Y2" s="25" t="s">
        <v>1</v>
      </c>
      <c r="Z2" s="25" t="s">
        <v>1</v>
      </c>
      <c r="AA2" s="25" t="s">
        <v>1</v>
      </c>
    </row>
    <row r="3" spans="1:27" ht="30" customHeight="1" x14ac:dyDescent="0.25">
      <c r="A3" s="24" t="s">
        <v>116</v>
      </c>
      <c r="B3" s="24" t="s">
        <v>121</v>
      </c>
      <c r="C3" s="25" t="s">
        <v>1</v>
      </c>
      <c r="D3" s="25" t="s">
        <v>1</v>
      </c>
      <c r="E3" s="25" t="s">
        <v>1</v>
      </c>
      <c r="F3" s="25" t="s">
        <v>1</v>
      </c>
      <c r="G3" s="25" t="s">
        <v>1</v>
      </c>
      <c r="H3" s="25" t="s">
        <v>1</v>
      </c>
      <c r="I3" s="25" t="s">
        <v>1</v>
      </c>
      <c r="J3" s="25" t="s">
        <v>1</v>
      </c>
      <c r="K3" s="25" t="s">
        <v>1</v>
      </c>
      <c r="L3" s="25" t="s">
        <v>1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  <c r="W3" s="25" t="s">
        <v>1</v>
      </c>
      <c r="X3" s="25" t="s">
        <v>1</v>
      </c>
      <c r="Y3" s="25" t="s">
        <v>1</v>
      </c>
      <c r="Z3" s="25" t="s">
        <v>1</v>
      </c>
      <c r="AA3" s="25" t="s">
        <v>1</v>
      </c>
    </row>
    <row r="4" spans="1:27" ht="30" customHeight="1" x14ac:dyDescent="0.25">
      <c r="A4" s="2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4" t="s">
        <v>21</v>
      </c>
      <c r="U4" s="24" t="s">
        <v>22</v>
      </c>
      <c r="V4" s="24" t="s">
        <v>23</v>
      </c>
      <c r="W4" s="24" t="s">
        <v>24</v>
      </c>
      <c r="X4" s="24" t="s">
        <v>25</v>
      </c>
      <c r="Y4" s="24" t="s">
        <v>26</v>
      </c>
      <c r="Z4" s="24" t="s">
        <v>27</v>
      </c>
      <c r="AA4" s="24" t="s">
        <v>28</v>
      </c>
    </row>
    <row r="5" spans="1:27" ht="45" x14ac:dyDescent="0.25">
      <c r="A5" s="26" t="s">
        <v>29</v>
      </c>
      <c r="B5" s="27" t="s">
        <v>30</v>
      </c>
      <c r="C5" s="28" t="s">
        <v>31</v>
      </c>
      <c r="D5" s="26" t="s">
        <v>32</v>
      </c>
      <c r="E5" s="26" t="s">
        <v>33</v>
      </c>
      <c r="F5" s="26" t="s">
        <v>33</v>
      </c>
      <c r="G5" s="26" t="s">
        <v>33</v>
      </c>
      <c r="H5" s="26"/>
      <c r="I5" s="26"/>
      <c r="J5" s="26"/>
      <c r="K5" s="26"/>
      <c r="L5" s="26"/>
      <c r="M5" s="26" t="s">
        <v>34</v>
      </c>
      <c r="N5" s="26" t="s">
        <v>35</v>
      </c>
      <c r="O5" s="26" t="s">
        <v>36</v>
      </c>
      <c r="P5" s="27" t="s">
        <v>37</v>
      </c>
      <c r="Q5" s="29">
        <v>362000000</v>
      </c>
      <c r="R5" s="29">
        <v>0</v>
      </c>
      <c r="S5" s="29">
        <v>0</v>
      </c>
      <c r="T5" s="29">
        <v>362000000</v>
      </c>
      <c r="U5" s="29">
        <v>0</v>
      </c>
      <c r="V5" s="29">
        <v>0</v>
      </c>
      <c r="W5" s="29">
        <v>362000000</v>
      </c>
      <c r="X5" s="29">
        <v>0</v>
      </c>
      <c r="Y5" s="29">
        <v>0</v>
      </c>
      <c r="Z5" s="29">
        <v>0</v>
      </c>
      <c r="AA5" s="29">
        <v>0</v>
      </c>
    </row>
    <row r="6" spans="1:27" ht="45" x14ac:dyDescent="0.25">
      <c r="A6" s="26" t="s">
        <v>29</v>
      </c>
      <c r="B6" s="27" t="s">
        <v>30</v>
      </c>
      <c r="C6" s="28" t="s">
        <v>31</v>
      </c>
      <c r="D6" s="26" t="s">
        <v>32</v>
      </c>
      <c r="E6" s="26" t="s">
        <v>33</v>
      </c>
      <c r="F6" s="26" t="s">
        <v>33</v>
      </c>
      <c r="G6" s="26" t="s">
        <v>33</v>
      </c>
      <c r="H6" s="26"/>
      <c r="I6" s="26"/>
      <c r="J6" s="26"/>
      <c r="K6" s="26"/>
      <c r="L6" s="26"/>
      <c r="M6" s="26" t="s">
        <v>34</v>
      </c>
      <c r="N6" s="26" t="s">
        <v>38</v>
      </c>
      <c r="O6" s="26" t="s">
        <v>36</v>
      </c>
      <c r="P6" s="27" t="s">
        <v>37</v>
      </c>
      <c r="Q6" s="29">
        <v>8082000000</v>
      </c>
      <c r="R6" s="29">
        <v>0</v>
      </c>
      <c r="S6" s="29">
        <v>0</v>
      </c>
      <c r="T6" s="29">
        <v>8082000000</v>
      </c>
      <c r="U6" s="29">
        <v>0</v>
      </c>
      <c r="V6" s="29">
        <v>6521257326</v>
      </c>
      <c r="W6" s="29">
        <v>1560742674</v>
      </c>
      <c r="X6" s="29">
        <v>5111134510</v>
      </c>
      <c r="Y6" s="29">
        <v>5111134510</v>
      </c>
      <c r="Z6" s="29">
        <v>5111134510</v>
      </c>
      <c r="AA6" s="29">
        <v>5111134510</v>
      </c>
    </row>
    <row r="7" spans="1:27" ht="78.75" x14ac:dyDescent="0.25">
      <c r="A7" s="26" t="s">
        <v>29</v>
      </c>
      <c r="B7" s="27" t="s">
        <v>30</v>
      </c>
      <c r="C7" s="28" t="s">
        <v>39</v>
      </c>
      <c r="D7" s="26" t="s">
        <v>32</v>
      </c>
      <c r="E7" s="26" t="s">
        <v>33</v>
      </c>
      <c r="F7" s="26" t="s">
        <v>33</v>
      </c>
      <c r="G7" s="26" t="s">
        <v>40</v>
      </c>
      <c r="H7" s="26"/>
      <c r="I7" s="26"/>
      <c r="J7" s="26"/>
      <c r="K7" s="26"/>
      <c r="L7" s="26"/>
      <c r="M7" s="26" t="s">
        <v>34</v>
      </c>
      <c r="N7" s="26" t="s">
        <v>35</v>
      </c>
      <c r="O7" s="26" t="s">
        <v>36</v>
      </c>
      <c r="P7" s="27" t="s">
        <v>41</v>
      </c>
      <c r="Q7" s="29">
        <v>1401000000</v>
      </c>
      <c r="R7" s="29">
        <v>0</v>
      </c>
      <c r="S7" s="29">
        <v>0</v>
      </c>
      <c r="T7" s="29">
        <v>1401000000</v>
      </c>
      <c r="U7" s="29">
        <v>0</v>
      </c>
      <c r="V7" s="29">
        <v>719425000</v>
      </c>
      <c r="W7" s="29">
        <v>681575000</v>
      </c>
      <c r="X7" s="29">
        <v>719425000</v>
      </c>
      <c r="Y7" s="29">
        <v>719425000</v>
      </c>
      <c r="Z7" s="29">
        <v>719425000</v>
      </c>
      <c r="AA7" s="29">
        <v>719425000</v>
      </c>
    </row>
    <row r="8" spans="1:27" ht="78.75" x14ac:dyDescent="0.25">
      <c r="A8" s="26" t="s">
        <v>29</v>
      </c>
      <c r="B8" s="27" t="s">
        <v>30</v>
      </c>
      <c r="C8" s="28" t="s">
        <v>39</v>
      </c>
      <c r="D8" s="26" t="s">
        <v>32</v>
      </c>
      <c r="E8" s="26" t="s">
        <v>33</v>
      </c>
      <c r="F8" s="26" t="s">
        <v>33</v>
      </c>
      <c r="G8" s="26" t="s">
        <v>40</v>
      </c>
      <c r="H8" s="26"/>
      <c r="I8" s="26"/>
      <c r="J8" s="26"/>
      <c r="K8" s="26"/>
      <c r="L8" s="26"/>
      <c r="M8" s="26" t="s">
        <v>34</v>
      </c>
      <c r="N8" s="26" t="s">
        <v>38</v>
      </c>
      <c r="O8" s="26" t="s">
        <v>36</v>
      </c>
      <c r="P8" s="27" t="s">
        <v>41</v>
      </c>
      <c r="Q8" s="29">
        <v>1713000000</v>
      </c>
      <c r="R8" s="29">
        <v>0</v>
      </c>
      <c r="S8" s="29">
        <v>0</v>
      </c>
      <c r="T8" s="29">
        <v>1713000000</v>
      </c>
      <c r="U8" s="29">
        <v>0</v>
      </c>
      <c r="V8" s="29">
        <v>1022992479</v>
      </c>
      <c r="W8" s="29">
        <v>690007521</v>
      </c>
      <c r="X8" s="29">
        <v>1022992479</v>
      </c>
      <c r="Y8" s="29">
        <v>1022992479</v>
      </c>
      <c r="Z8" s="29">
        <v>1022992479</v>
      </c>
      <c r="AA8" s="29">
        <v>1022992479</v>
      </c>
    </row>
    <row r="9" spans="1:27" ht="101.25" x14ac:dyDescent="0.25">
      <c r="A9" s="26" t="s">
        <v>29</v>
      </c>
      <c r="B9" s="27" t="s">
        <v>30</v>
      </c>
      <c r="C9" s="28" t="s">
        <v>42</v>
      </c>
      <c r="D9" s="26" t="s">
        <v>32</v>
      </c>
      <c r="E9" s="26" t="s">
        <v>33</v>
      </c>
      <c r="F9" s="26" t="s">
        <v>33</v>
      </c>
      <c r="G9" s="26" t="s">
        <v>43</v>
      </c>
      <c r="H9" s="26"/>
      <c r="I9" s="26"/>
      <c r="J9" s="26"/>
      <c r="K9" s="26"/>
      <c r="L9" s="26"/>
      <c r="M9" s="26" t="s">
        <v>34</v>
      </c>
      <c r="N9" s="26" t="s">
        <v>35</v>
      </c>
      <c r="O9" s="26" t="s">
        <v>36</v>
      </c>
      <c r="P9" s="27" t="s">
        <v>44</v>
      </c>
      <c r="Q9" s="29">
        <v>784000000</v>
      </c>
      <c r="R9" s="29">
        <v>0</v>
      </c>
      <c r="S9" s="29">
        <v>0</v>
      </c>
      <c r="T9" s="29">
        <v>784000000</v>
      </c>
      <c r="U9" s="29">
        <v>0</v>
      </c>
      <c r="V9" s="29">
        <v>705530055</v>
      </c>
      <c r="W9" s="29">
        <v>78469945</v>
      </c>
      <c r="X9" s="29">
        <v>509544101</v>
      </c>
      <c r="Y9" s="29">
        <v>509544101</v>
      </c>
      <c r="Z9" s="29">
        <v>509544101</v>
      </c>
      <c r="AA9" s="29">
        <v>509544101</v>
      </c>
    </row>
    <row r="10" spans="1:27" ht="101.25" x14ac:dyDescent="0.25">
      <c r="A10" s="26" t="s">
        <v>29</v>
      </c>
      <c r="B10" s="27" t="s">
        <v>30</v>
      </c>
      <c r="C10" s="28" t="s">
        <v>42</v>
      </c>
      <c r="D10" s="26" t="s">
        <v>32</v>
      </c>
      <c r="E10" s="26" t="s">
        <v>33</v>
      </c>
      <c r="F10" s="26" t="s">
        <v>33</v>
      </c>
      <c r="G10" s="26" t="s">
        <v>43</v>
      </c>
      <c r="H10" s="26"/>
      <c r="I10" s="26"/>
      <c r="J10" s="26"/>
      <c r="K10" s="26"/>
      <c r="L10" s="26"/>
      <c r="M10" s="26" t="s">
        <v>34</v>
      </c>
      <c r="N10" s="26" t="s">
        <v>38</v>
      </c>
      <c r="O10" s="26" t="s">
        <v>36</v>
      </c>
      <c r="P10" s="27" t="s">
        <v>44</v>
      </c>
      <c r="Q10" s="29">
        <v>657000000</v>
      </c>
      <c r="R10" s="29">
        <v>0</v>
      </c>
      <c r="S10" s="29">
        <v>0</v>
      </c>
      <c r="T10" s="29">
        <v>657000000</v>
      </c>
      <c r="U10" s="29">
        <v>0</v>
      </c>
      <c r="V10" s="29">
        <v>525600000</v>
      </c>
      <c r="W10" s="29">
        <v>131400000</v>
      </c>
      <c r="X10" s="29">
        <v>299239517</v>
      </c>
      <c r="Y10" s="29">
        <v>299239517</v>
      </c>
      <c r="Z10" s="29">
        <v>299239517</v>
      </c>
      <c r="AA10" s="29">
        <v>299239517</v>
      </c>
    </row>
    <row r="11" spans="1:27" ht="123.75" x14ac:dyDescent="0.25">
      <c r="A11" s="26" t="s">
        <v>29</v>
      </c>
      <c r="B11" s="27" t="s">
        <v>30</v>
      </c>
      <c r="C11" s="28" t="s">
        <v>45</v>
      </c>
      <c r="D11" s="26" t="s">
        <v>32</v>
      </c>
      <c r="E11" s="26" t="s">
        <v>33</v>
      </c>
      <c r="F11" s="26" t="s">
        <v>33</v>
      </c>
      <c r="G11" s="26" t="s">
        <v>46</v>
      </c>
      <c r="H11" s="26"/>
      <c r="I11" s="26"/>
      <c r="J11" s="26"/>
      <c r="K11" s="26"/>
      <c r="L11" s="26"/>
      <c r="M11" s="26" t="s">
        <v>34</v>
      </c>
      <c r="N11" s="26" t="s">
        <v>38</v>
      </c>
      <c r="O11" s="26" t="s">
        <v>36</v>
      </c>
      <c r="P11" s="27" t="s">
        <v>47</v>
      </c>
      <c r="Q11" s="29">
        <v>313000000</v>
      </c>
      <c r="R11" s="29">
        <v>0</v>
      </c>
      <c r="S11" s="29">
        <v>0</v>
      </c>
      <c r="T11" s="29">
        <v>313000000</v>
      </c>
      <c r="U11" s="29">
        <v>313000000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</row>
    <row r="12" spans="1:27" ht="67.5" x14ac:dyDescent="0.25">
      <c r="A12" s="26" t="s">
        <v>29</v>
      </c>
      <c r="B12" s="27" t="s">
        <v>30</v>
      </c>
      <c r="C12" s="28" t="s">
        <v>48</v>
      </c>
      <c r="D12" s="26" t="s">
        <v>32</v>
      </c>
      <c r="E12" s="26" t="s">
        <v>40</v>
      </c>
      <c r="F12" s="26" t="s">
        <v>33</v>
      </c>
      <c r="G12" s="26"/>
      <c r="H12" s="26"/>
      <c r="I12" s="26"/>
      <c r="J12" s="26"/>
      <c r="K12" s="26"/>
      <c r="L12" s="26"/>
      <c r="M12" s="26" t="s">
        <v>34</v>
      </c>
      <c r="N12" s="26" t="s">
        <v>38</v>
      </c>
      <c r="O12" s="26" t="s">
        <v>36</v>
      </c>
      <c r="P12" s="27" t="s">
        <v>49</v>
      </c>
      <c r="Q12" s="29">
        <v>213000000</v>
      </c>
      <c r="R12" s="29">
        <v>0</v>
      </c>
      <c r="S12" s="29">
        <v>0</v>
      </c>
      <c r="T12" s="29">
        <v>213000000</v>
      </c>
      <c r="U12" s="29">
        <v>0</v>
      </c>
      <c r="V12" s="29">
        <v>0</v>
      </c>
      <c r="W12" s="29">
        <v>213000000</v>
      </c>
      <c r="X12" s="29">
        <v>0</v>
      </c>
      <c r="Y12" s="29">
        <v>0</v>
      </c>
      <c r="Z12" s="29">
        <v>0</v>
      </c>
      <c r="AA12" s="29">
        <v>0</v>
      </c>
    </row>
    <row r="13" spans="1:27" ht="67.5" x14ac:dyDescent="0.25">
      <c r="A13" s="26" t="s">
        <v>29</v>
      </c>
      <c r="B13" s="27" t="s">
        <v>30</v>
      </c>
      <c r="C13" s="28" t="s">
        <v>50</v>
      </c>
      <c r="D13" s="26" t="s">
        <v>32</v>
      </c>
      <c r="E13" s="26" t="s">
        <v>40</v>
      </c>
      <c r="F13" s="26" t="s">
        <v>40</v>
      </c>
      <c r="G13" s="26"/>
      <c r="H13" s="26"/>
      <c r="I13" s="26"/>
      <c r="J13" s="26"/>
      <c r="K13" s="26"/>
      <c r="L13" s="26"/>
      <c r="M13" s="26" t="s">
        <v>34</v>
      </c>
      <c r="N13" s="26" t="s">
        <v>38</v>
      </c>
      <c r="O13" s="26" t="s">
        <v>36</v>
      </c>
      <c r="P13" s="27" t="s">
        <v>51</v>
      </c>
      <c r="Q13" s="29">
        <v>2629000000</v>
      </c>
      <c r="R13" s="29">
        <v>0</v>
      </c>
      <c r="S13" s="29">
        <v>0</v>
      </c>
      <c r="T13" s="29">
        <v>2629000000</v>
      </c>
      <c r="U13" s="29">
        <v>0</v>
      </c>
      <c r="V13" s="29">
        <v>2321634817.4400001</v>
      </c>
      <c r="W13" s="29">
        <v>307365182.56</v>
      </c>
      <c r="X13" s="29">
        <v>1941201885.3</v>
      </c>
      <c r="Y13" s="29">
        <v>1252249554.5799999</v>
      </c>
      <c r="Z13" s="29">
        <v>1252249554.5799999</v>
      </c>
      <c r="AA13" s="29">
        <v>1252249554.5799999</v>
      </c>
    </row>
    <row r="14" spans="1:27" ht="112.5" x14ac:dyDescent="0.25">
      <c r="A14" s="26" t="s">
        <v>29</v>
      </c>
      <c r="B14" s="27" t="s">
        <v>30</v>
      </c>
      <c r="C14" s="28" t="s">
        <v>52</v>
      </c>
      <c r="D14" s="26" t="s">
        <v>32</v>
      </c>
      <c r="E14" s="26" t="s">
        <v>43</v>
      </c>
      <c r="F14" s="26" t="s">
        <v>43</v>
      </c>
      <c r="G14" s="26" t="s">
        <v>33</v>
      </c>
      <c r="H14" s="26" t="s">
        <v>53</v>
      </c>
      <c r="I14" s="26"/>
      <c r="J14" s="26"/>
      <c r="K14" s="26"/>
      <c r="L14" s="26"/>
      <c r="M14" s="26" t="s">
        <v>34</v>
      </c>
      <c r="N14" s="26" t="s">
        <v>35</v>
      </c>
      <c r="O14" s="26" t="s">
        <v>36</v>
      </c>
      <c r="P14" s="27" t="s">
        <v>54</v>
      </c>
      <c r="Q14" s="29">
        <v>900000000</v>
      </c>
      <c r="R14" s="29">
        <v>0</v>
      </c>
      <c r="S14" s="29">
        <v>0</v>
      </c>
      <c r="T14" s="29">
        <v>900000000</v>
      </c>
      <c r="U14" s="29">
        <v>900000000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</row>
    <row r="15" spans="1:27" ht="146.25" x14ac:dyDescent="0.25">
      <c r="A15" s="26" t="s">
        <v>29</v>
      </c>
      <c r="B15" s="27" t="s">
        <v>30</v>
      </c>
      <c r="C15" s="28" t="s">
        <v>55</v>
      </c>
      <c r="D15" s="26" t="s">
        <v>32</v>
      </c>
      <c r="E15" s="26" t="s">
        <v>43</v>
      </c>
      <c r="F15" s="26" t="s">
        <v>46</v>
      </c>
      <c r="G15" s="26" t="s">
        <v>40</v>
      </c>
      <c r="H15" s="26" t="s">
        <v>56</v>
      </c>
      <c r="I15" s="26"/>
      <c r="J15" s="26"/>
      <c r="K15" s="26"/>
      <c r="L15" s="26"/>
      <c r="M15" s="26" t="s">
        <v>34</v>
      </c>
      <c r="N15" s="26" t="s">
        <v>38</v>
      </c>
      <c r="O15" s="26" t="s">
        <v>36</v>
      </c>
      <c r="P15" s="27" t="s">
        <v>57</v>
      </c>
      <c r="Q15" s="29">
        <v>55000000</v>
      </c>
      <c r="R15" s="29">
        <v>0</v>
      </c>
      <c r="S15" s="29">
        <v>0</v>
      </c>
      <c r="T15" s="29">
        <v>55000000</v>
      </c>
      <c r="U15" s="29">
        <v>0</v>
      </c>
      <c r="V15" s="29">
        <v>45465392</v>
      </c>
      <c r="W15" s="29">
        <v>9534608</v>
      </c>
      <c r="X15" s="29">
        <v>25314810</v>
      </c>
      <c r="Y15" s="29">
        <v>17619815</v>
      </c>
      <c r="Z15" s="29">
        <v>17619815</v>
      </c>
      <c r="AA15" s="29">
        <v>17619815</v>
      </c>
    </row>
    <row r="16" spans="1:27" ht="45" x14ac:dyDescent="0.25">
      <c r="A16" s="26" t="s">
        <v>29</v>
      </c>
      <c r="B16" s="27" t="s">
        <v>30</v>
      </c>
      <c r="C16" s="28" t="s">
        <v>58</v>
      </c>
      <c r="D16" s="26" t="s">
        <v>32</v>
      </c>
      <c r="E16" s="26" t="s">
        <v>43</v>
      </c>
      <c r="F16" s="26" t="s">
        <v>59</v>
      </c>
      <c r="G16" s="26" t="s">
        <v>33</v>
      </c>
      <c r="H16" s="26" t="s">
        <v>60</v>
      </c>
      <c r="I16" s="26"/>
      <c r="J16" s="26"/>
      <c r="K16" s="26"/>
      <c r="L16" s="26"/>
      <c r="M16" s="26" t="s">
        <v>34</v>
      </c>
      <c r="N16" s="26" t="s">
        <v>35</v>
      </c>
      <c r="O16" s="26" t="s">
        <v>36</v>
      </c>
      <c r="P16" s="27" t="s">
        <v>61</v>
      </c>
      <c r="Q16" s="29">
        <v>50000000</v>
      </c>
      <c r="R16" s="29">
        <v>0</v>
      </c>
      <c r="S16" s="29">
        <v>0</v>
      </c>
      <c r="T16" s="29">
        <v>50000000</v>
      </c>
      <c r="U16" s="29">
        <v>0</v>
      </c>
      <c r="V16" s="29">
        <v>0</v>
      </c>
      <c r="W16" s="29">
        <v>50000000</v>
      </c>
      <c r="X16" s="29">
        <v>0</v>
      </c>
      <c r="Y16" s="29">
        <v>0</v>
      </c>
      <c r="Z16" s="29">
        <v>0</v>
      </c>
      <c r="AA16" s="29">
        <v>0</v>
      </c>
    </row>
    <row r="17" spans="1:27" ht="45" x14ac:dyDescent="0.25">
      <c r="A17" s="26" t="s">
        <v>29</v>
      </c>
      <c r="B17" s="27" t="s">
        <v>30</v>
      </c>
      <c r="C17" s="28" t="s">
        <v>62</v>
      </c>
      <c r="D17" s="26" t="s">
        <v>32</v>
      </c>
      <c r="E17" s="26" t="s">
        <v>63</v>
      </c>
      <c r="F17" s="26" t="s">
        <v>33</v>
      </c>
      <c r="G17" s="26"/>
      <c r="H17" s="26"/>
      <c r="I17" s="26"/>
      <c r="J17" s="26"/>
      <c r="K17" s="26"/>
      <c r="L17" s="26"/>
      <c r="M17" s="26" t="s">
        <v>34</v>
      </c>
      <c r="N17" s="26" t="s">
        <v>35</v>
      </c>
      <c r="O17" s="26" t="s">
        <v>36</v>
      </c>
      <c r="P17" s="27" t="s">
        <v>64</v>
      </c>
      <c r="Q17" s="29">
        <v>69000000</v>
      </c>
      <c r="R17" s="29">
        <v>0</v>
      </c>
      <c r="S17" s="29">
        <v>0</v>
      </c>
      <c r="T17" s="29">
        <v>69000000</v>
      </c>
      <c r="U17" s="29">
        <v>0</v>
      </c>
      <c r="V17" s="29">
        <v>65470000</v>
      </c>
      <c r="W17" s="29">
        <v>3530000</v>
      </c>
      <c r="X17" s="29">
        <v>65470000</v>
      </c>
      <c r="Y17" s="29">
        <v>65470000</v>
      </c>
      <c r="Z17" s="29">
        <v>65470000</v>
      </c>
      <c r="AA17" s="29">
        <v>65470000</v>
      </c>
    </row>
    <row r="18" spans="1:27" ht="78.75" x14ac:dyDescent="0.25">
      <c r="A18" s="26" t="s">
        <v>29</v>
      </c>
      <c r="B18" s="27" t="s">
        <v>30</v>
      </c>
      <c r="C18" s="28" t="s">
        <v>65</v>
      </c>
      <c r="D18" s="26" t="s">
        <v>32</v>
      </c>
      <c r="E18" s="26" t="s">
        <v>63</v>
      </c>
      <c r="F18" s="26" t="s">
        <v>46</v>
      </c>
      <c r="G18" s="26" t="s">
        <v>33</v>
      </c>
      <c r="H18" s="26"/>
      <c r="I18" s="26"/>
      <c r="J18" s="26"/>
      <c r="K18" s="26"/>
      <c r="L18" s="26"/>
      <c r="M18" s="26" t="s">
        <v>34</v>
      </c>
      <c r="N18" s="26" t="s">
        <v>35</v>
      </c>
      <c r="O18" s="26" t="s">
        <v>36</v>
      </c>
      <c r="P18" s="27" t="s">
        <v>66</v>
      </c>
      <c r="Q18" s="29">
        <v>31000000</v>
      </c>
      <c r="R18" s="29">
        <v>0</v>
      </c>
      <c r="S18" s="29">
        <v>0</v>
      </c>
      <c r="T18" s="29">
        <v>31000000</v>
      </c>
      <c r="U18" s="29">
        <v>0</v>
      </c>
      <c r="V18" s="29">
        <v>0</v>
      </c>
      <c r="W18" s="29">
        <v>31000000</v>
      </c>
      <c r="X18" s="29">
        <v>0</v>
      </c>
      <c r="Y18" s="29">
        <v>0</v>
      </c>
      <c r="Z18" s="29">
        <v>0</v>
      </c>
      <c r="AA18" s="29">
        <v>0</v>
      </c>
    </row>
    <row r="19" spans="1:27" ht="30" customHeight="1" x14ac:dyDescent="0.25">
      <c r="A19" s="26" t="s">
        <v>29</v>
      </c>
      <c r="B19" s="27" t="s">
        <v>30</v>
      </c>
      <c r="C19" s="28" t="s">
        <v>67</v>
      </c>
      <c r="D19" s="26" t="s">
        <v>68</v>
      </c>
      <c r="E19" s="26" t="s">
        <v>69</v>
      </c>
      <c r="F19" s="26" t="s">
        <v>70</v>
      </c>
      <c r="G19" s="26" t="s">
        <v>71</v>
      </c>
      <c r="H19" s="26"/>
      <c r="I19" s="26"/>
      <c r="J19" s="26"/>
      <c r="K19" s="26"/>
      <c r="L19" s="26"/>
      <c r="M19" s="26" t="s">
        <v>34</v>
      </c>
      <c r="N19" s="26" t="s">
        <v>35</v>
      </c>
      <c r="O19" s="26" t="s">
        <v>36</v>
      </c>
      <c r="P19" s="27" t="s">
        <v>72</v>
      </c>
      <c r="Q19" s="29">
        <v>991239620</v>
      </c>
      <c r="R19" s="29">
        <v>0</v>
      </c>
      <c r="S19" s="29">
        <v>0</v>
      </c>
      <c r="T19" s="29">
        <v>991239620</v>
      </c>
      <c r="U19" s="29">
        <v>0</v>
      </c>
      <c r="V19" s="29">
        <v>939280547</v>
      </c>
      <c r="W19" s="29">
        <v>51959073</v>
      </c>
      <c r="X19" s="29">
        <v>937076797</v>
      </c>
      <c r="Y19" s="29">
        <v>522719086</v>
      </c>
      <c r="Z19" s="29">
        <v>522719086</v>
      </c>
      <c r="AA19" s="29">
        <v>522719086</v>
      </c>
    </row>
    <row r="20" spans="1:27" ht="30" customHeight="1" x14ac:dyDescent="0.25">
      <c r="A20" s="26" t="s">
        <v>29</v>
      </c>
      <c r="B20" s="27" t="s">
        <v>30</v>
      </c>
      <c r="C20" s="28" t="s">
        <v>67</v>
      </c>
      <c r="D20" s="26" t="s">
        <v>68</v>
      </c>
      <c r="E20" s="26" t="s">
        <v>69</v>
      </c>
      <c r="F20" s="26" t="s">
        <v>70</v>
      </c>
      <c r="G20" s="26" t="s">
        <v>71</v>
      </c>
      <c r="H20" s="26"/>
      <c r="I20" s="26"/>
      <c r="J20" s="26"/>
      <c r="K20" s="26"/>
      <c r="L20" s="26"/>
      <c r="M20" s="26" t="s">
        <v>34</v>
      </c>
      <c r="N20" s="26" t="s">
        <v>38</v>
      </c>
      <c r="O20" s="26" t="s">
        <v>36</v>
      </c>
      <c r="P20" s="27" t="s">
        <v>72</v>
      </c>
      <c r="Q20" s="29">
        <v>4797559567</v>
      </c>
      <c r="R20" s="29">
        <v>0</v>
      </c>
      <c r="S20" s="29">
        <v>0</v>
      </c>
      <c r="T20" s="29">
        <v>4797559567</v>
      </c>
      <c r="U20" s="29">
        <v>0</v>
      </c>
      <c r="V20" s="29">
        <v>3347869285</v>
      </c>
      <c r="W20" s="29">
        <v>1449690282</v>
      </c>
      <c r="X20" s="29">
        <v>3172889826</v>
      </c>
      <c r="Y20" s="29">
        <v>1676035539</v>
      </c>
      <c r="Z20" s="29">
        <v>1676035539</v>
      </c>
      <c r="AA20" s="29">
        <v>1676035539</v>
      </c>
    </row>
    <row r="21" spans="1:27" ht="30" customHeight="1" x14ac:dyDescent="0.25">
      <c r="A21" s="26" t="s">
        <v>29</v>
      </c>
      <c r="B21" s="27" t="s">
        <v>30</v>
      </c>
      <c r="C21" s="28" t="s">
        <v>73</v>
      </c>
      <c r="D21" s="26" t="s">
        <v>68</v>
      </c>
      <c r="E21" s="26" t="s">
        <v>69</v>
      </c>
      <c r="F21" s="26" t="s">
        <v>70</v>
      </c>
      <c r="G21" s="26" t="s">
        <v>74</v>
      </c>
      <c r="H21" s="26"/>
      <c r="I21" s="26"/>
      <c r="J21" s="26"/>
      <c r="K21" s="26"/>
      <c r="L21" s="26"/>
      <c r="M21" s="26" t="s">
        <v>34</v>
      </c>
      <c r="N21" s="26" t="s">
        <v>38</v>
      </c>
      <c r="O21" s="26" t="s">
        <v>36</v>
      </c>
      <c r="P21" s="27" t="s">
        <v>75</v>
      </c>
      <c r="Q21" s="29">
        <v>1848303211</v>
      </c>
      <c r="R21" s="29">
        <v>0</v>
      </c>
      <c r="S21" s="29">
        <v>0</v>
      </c>
      <c r="T21" s="29">
        <v>1848303211</v>
      </c>
      <c r="U21" s="29">
        <v>0</v>
      </c>
      <c r="V21" s="29">
        <v>1765798097</v>
      </c>
      <c r="W21" s="29">
        <v>82505114</v>
      </c>
      <c r="X21" s="29">
        <v>1757048097</v>
      </c>
      <c r="Y21" s="29">
        <v>976327650</v>
      </c>
      <c r="Z21" s="29">
        <v>976327650</v>
      </c>
      <c r="AA21" s="29">
        <v>976327650</v>
      </c>
    </row>
    <row r="22" spans="1:27" ht="30" customHeight="1" x14ac:dyDescent="0.25">
      <c r="A22" s="26" t="s">
        <v>29</v>
      </c>
      <c r="B22" s="27" t="s">
        <v>30</v>
      </c>
      <c r="C22" s="28" t="s">
        <v>76</v>
      </c>
      <c r="D22" s="26" t="s">
        <v>68</v>
      </c>
      <c r="E22" s="26" t="s">
        <v>69</v>
      </c>
      <c r="F22" s="26" t="s">
        <v>70</v>
      </c>
      <c r="G22" s="26" t="s">
        <v>77</v>
      </c>
      <c r="H22" s="26"/>
      <c r="I22" s="26"/>
      <c r="J22" s="26"/>
      <c r="K22" s="26"/>
      <c r="L22" s="26"/>
      <c r="M22" s="26" t="s">
        <v>34</v>
      </c>
      <c r="N22" s="26" t="s">
        <v>38</v>
      </c>
      <c r="O22" s="26" t="s">
        <v>36</v>
      </c>
      <c r="P22" s="27" t="s">
        <v>78</v>
      </c>
      <c r="Q22" s="29">
        <v>1901494782</v>
      </c>
      <c r="R22" s="29">
        <v>0</v>
      </c>
      <c r="S22" s="29">
        <v>0</v>
      </c>
      <c r="T22" s="29">
        <v>1901494782</v>
      </c>
      <c r="U22" s="29">
        <v>0</v>
      </c>
      <c r="V22" s="29">
        <v>1348496023</v>
      </c>
      <c r="W22" s="29">
        <v>552998759</v>
      </c>
      <c r="X22" s="29">
        <v>1259310779</v>
      </c>
      <c r="Y22" s="29">
        <v>530968227</v>
      </c>
      <c r="Z22" s="29">
        <v>530968227</v>
      </c>
      <c r="AA22" s="29">
        <v>530968227</v>
      </c>
    </row>
    <row r="23" spans="1:27" ht="30" customHeight="1" x14ac:dyDescent="0.25">
      <c r="A23" s="26" t="s">
        <v>29</v>
      </c>
      <c r="B23" s="27" t="s">
        <v>30</v>
      </c>
      <c r="C23" s="28" t="s">
        <v>79</v>
      </c>
      <c r="D23" s="26" t="s">
        <v>68</v>
      </c>
      <c r="E23" s="26" t="s">
        <v>69</v>
      </c>
      <c r="F23" s="26" t="s">
        <v>70</v>
      </c>
      <c r="G23" s="26" t="s">
        <v>80</v>
      </c>
      <c r="H23" s="26"/>
      <c r="I23" s="26"/>
      <c r="J23" s="26"/>
      <c r="K23" s="26"/>
      <c r="L23" s="26"/>
      <c r="M23" s="26" t="s">
        <v>34</v>
      </c>
      <c r="N23" s="26" t="s">
        <v>38</v>
      </c>
      <c r="O23" s="26" t="s">
        <v>36</v>
      </c>
      <c r="P23" s="27" t="s">
        <v>81</v>
      </c>
      <c r="Q23" s="29">
        <v>1905200000</v>
      </c>
      <c r="R23" s="29">
        <v>0</v>
      </c>
      <c r="S23" s="29">
        <v>0</v>
      </c>
      <c r="T23" s="29">
        <v>1905200000</v>
      </c>
      <c r="U23" s="29">
        <v>0</v>
      </c>
      <c r="V23" s="29">
        <v>1601201833</v>
      </c>
      <c r="W23" s="29">
        <v>303998167</v>
      </c>
      <c r="X23" s="29">
        <v>1192210653</v>
      </c>
      <c r="Y23" s="29">
        <v>504765251</v>
      </c>
      <c r="Z23" s="29">
        <v>504765251</v>
      </c>
      <c r="AA23" s="29">
        <v>504765251</v>
      </c>
    </row>
    <row r="24" spans="1:27" ht="30" customHeight="1" x14ac:dyDescent="0.25">
      <c r="A24" s="26" t="s">
        <v>29</v>
      </c>
      <c r="B24" s="27" t="s">
        <v>30</v>
      </c>
      <c r="C24" s="28" t="s">
        <v>82</v>
      </c>
      <c r="D24" s="26" t="s">
        <v>68</v>
      </c>
      <c r="E24" s="26" t="s">
        <v>69</v>
      </c>
      <c r="F24" s="26" t="s">
        <v>70</v>
      </c>
      <c r="G24" s="26" t="s">
        <v>83</v>
      </c>
      <c r="H24" s="26"/>
      <c r="I24" s="26"/>
      <c r="J24" s="26"/>
      <c r="K24" s="26"/>
      <c r="L24" s="26"/>
      <c r="M24" s="26" t="s">
        <v>34</v>
      </c>
      <c r="N24" s="26" t="s">
        <v>38</v>
      </c>
      <c r="O24" s="26" t="s">
        <v>36</v>
      </c>
      <c r="P24" s="27" t="s">
        <v>84</v>
      </c>
      <c r="Q24" s="29">
        <v>3002406250</v>
      </c>
      <c r="R24" s="29">
        <v>0</v>
      </c>
      <c r="S24" s="29">
        <v>0</v>
      </c>
      <c r="T24" s="29">
        <v>3002406250</v>
      </c>
      <c r="U24" s="29">
        <v>0</v>
      </c>
      <c r="V24" s="29">
        <v>1784224468</v>
      </c>
      <c r="W24" s="29">
        <v>1218181782</v>
      </c>
      <c r="X24" s="29">
        <v>1628299602</v>
      </c>
      <c r="Y24" s="29">
        <v>812136732</v>
      </c>
      <c r="Z24" s="29">
        <v>812136732</v>
      </c>
      <c r="AA24" s="29">
        <v>812136732</v>
      </c>
    </row>
    <row r="25" spans="1:27" ht="30" customHeight="1" x14ac:dyDescent="0.25">
      <c r="A25" s="26" t="s">
        <v>29</v>
      </c>
      <c r="B25" s="27" t="s">
        <v>30</v>
      </c>
      <c r="C25" s="28" t="s">
        <v>85</v>
      </c>
      <c r="D25" s="26" t="s">
        <v>68</v>
      </c>
      <c r="E25" s="26" t="s">
        <v>86</v>
      </c>
      <c r="F25" s="26" t="s">
        <v>70</v>
      </c>
      <c r="G25" s="26" t="s">
        <v>71</v>
      </c>
      <c r="H25" s="26"/>
      <c r="I25" s="26"/>
      <c r="J25" s="26"/>
      <c r="K25" s="26"/>
      <c r="L25" s="26"/>
      <c r="M25" s="26" t="s">
        <v>34</v>
      </c>
      <c r="N25" s="26" t="s">
        <v>38</v>
      </c>
      <c r="O25" s="26" t="s">
        <v>36</v>
      </c>
      <c r="P25" s="27" t="s">
        <v>87</v>
      </c>
      <c r="Q25" s="29">
        <v>2884000000</v>
      </c>
      <c r="R25" s="29">
        <v>0</v>
      </c>
      <c r="S25" s="29">
        <v>0</v>
      </c>
      <c r="T25" s="29">
        <v>2884000000</v>
      </c>
      <c r="U25" s="29">
        <v>0</v>
      </c>
      <c r="V25" s="29">
        <v>1712958374</v>
      </c>
      <c r="W25" s="29">
        <v>1171041626</v>
      </c>
      <c r="X25" s="29">
        <v>1702295374</v>
      </c>
      <c r="Y25" s="29">
        <v>876876078</v>
      </c>
      <c r="Z25" s="29">
        <v>876876078</v>
      </c>
      <c r="AA25" s="29">
        <v>876876078</v>
      </c>
    </row>
    <row r="26" spans="1:27" ht="30" customHeight="1" x14ac:dyDescent="0.25">
      <c r="A26" s="26" t="s">
        <v>29</v>
      </c>
      <c r="B26" s="27" t="s">
        <v>30</v>
      </c>
      <c r="C26" s="28" t="s">
        <v>88</v>
      </c>
      <c r="D26" s="26" t="s">
        <v>68</v>
      </c>
      <c r="E26" s="26" t="s">
        <v>86</v>
      </c>
      <c r="F26" s="26" t="s">
        <v>70</v>
      </c>
      <c r="G26" s="26" t="s">
        <v>74</v>
      </c>
      <c r="H26" s="26"/>
      <c r="I26" s="26"/>
      <c r="J26" s="26"/>
      <c r="K26" s="26"/>
      <c r="L26" s="26"/>
      <c r="M26" s="26" t="s">
        <v>34</v>
      </c>
      <c r="N26" s="26" t="s">
        <v>35</v>
      </c>
      <c r="O26" s="26" t="s">
        <v>36</v>
      </c>
      <c r="P26" s="27" t="s">
        <v>89</v>
      </c>
      <c r="Q26" s="29">
        <v>6032000000</v>
      </c>
      <c r="R26" s="29">
        <v>0</v>
      </c>
      <c r="S26" s="29">
        <v>0</v>
      </c>
      <c r="T26" s="29">
        <v>6032000000</v>
      </c>
      <c r="U26" s="29">
        <v>0</v>
      </c>
      <c r="V26" s="29">
        <v>3176977254</v>
      </c>
      <c r="W26" s="29">
        <v>2855022746</v>
      </c>
      <c r="X26" s="29">
        <v>2848756399.2800002</v>
      </c>
      <c r="Y26" s="29">
        <v>1605644654.3</v>
      </c>
      <c r="Z26" s="29">
        <v>1605644654.3</v>
      </c>
      <c r="AA26" s="29">
        <v>1605644654.3</v>
      </c>
    </row>
    <row r="27" spans="1:27" ht="30" customHeight="1" x14ac:dyDescent="0.25">
      <c r="A27" s="26" t="s">
        <v>29</v>
      </c>
      <c r="B27" s="27" t="s">
        <v>30</v>
      </c>
      <c r="C27" s="28" t="s">
        <v>90</v>
      </c>
      <c r="D27" s="26" t="s">
        <v>68</v>
      </c>
      <c r="E27" s="26" t="s">
        <v>86</v>
      </c>
      <c r="F27" s="26" t="s">
        <v>70</v>
      </c>
      <c r="G27" s="26" t="s">
        <v>77</v>
      </c>
      <c r="H27" s="26"/>
      <c r="I27" s="26"/>
      <c r="J27" s="26"/>
      <c r="K27" s="26"/>
      <c r="L27" s="26"/>
      <c r="M27" s="26" t="s">
        <v>34</v>
      </c>
      <c r="N27" s="26" t="s">
        <v>38</v>
      </c>
      <c r="O27" s="26" t="s">
        <v>36</v>
      </c>
      <c r="P27" s="27" t="s">
        <v>91</v>
      </c>
      <c r="Q27" s="29">
        <v>871036190</v>
      </c>
      <c r="R27" s="29">
        <v>0</v>
      </c>
      <c r="S27" s="29">
        <v>0</v>
      </c>
      <c r="T27" s="29">
        <v>871036190</v>
      </c>
      <c r="U27" s="29">
        <v>0</v>
      </c>
      <c r="V27" s="29">
        <v>661795576</v>
      </c>
      <c r="W27" s="29">
        <v>209240614</v>
      </c>
      <c r="X27" s="29">
        <v>591145493</v>
      </c>
      <c r="Y27" s="29">
        <v>324422377</v>
      </c>
      <c r="Z27" s="29">
        <v>324422377</v>
      </c>
      <c r="AA27" s="29">
        <v>324422377</v>
      </c>
    </row>
    <row r="28" spans="1:27" ht="30" customHeight="1" x14ac:dyDescent="0.25">
      <c r="A28" s="26" t="s">
        <v>29</v>
      </c>
      <c r="B28" s="27" t="s">
        <v>30</v>
      </c>
      <c r="C28" s="28" t="s">
        <v>117</v>
      </c>
      <c r="D28" s="26" t="s">
        <v>68</v>
      </c>
      <c r="E28" s="26" t="s">
        <v>86</v>
      </c>
      <c r="F28" s="26" t="s">
        <v>70</v>
      </c>
      <c r="G28" s="26" t="s">
        <v>80</v>
      </c>
      <c r="H28" s="26" t="s">
        <v>1</v>
      </c>
      <c r="I28" s="26" t="s">
        <v>1</v>
      </c>
      <c r="J28" s="26" t="s">
        <v>1</v>
      </c>
      <c r="K28" s="26" t="s">
        <v>1</v>
      </c>
      <c r="L28" s="26" t="s">
        <v>1</v>
      </c>
      <c r="M28" s="26" t="s">
        <v>34</v>
      </c>
      <c r="N28" s="26" t="s">
        <v>35</v>
      </c>
      <c r="O28" s="26" t="s">
        <v>36</v>
      </c>
      <c r="P28" s="27" t="s">
        <v>118</v>
      </c>
      <c r="Q28" s="29">
        <v>19912760380</v>
      </c>
      <c r="R28" s="29">
        <v>0</v>
      </c>
      <c r="S28" s="29">
        <v>0</v>
      </c>
      <c r="T28" s="29">
        <v>19912760380</v>
      </c>
      <c r="U28" s="29">
        <v>0</v>
      </c>
      <c r="V28" s="29">
        <v>99750000</v>
      </c>
      <c r="W28" s="29">
        <v>19813010380</v>
      </c>
      <c r="X28" s="29">
        <v>99750000</v>
      </c>
      <c r="Y28" s="29">
        <v>54783333</v>
      </c>
      <c r="Z28" s="29">
        <v>54783333</v>
      </c>
      <c r="AA28" s="29">
        <v>54783333</v>
      </c>
    </row>
    <row r="29" spans="1:27" ht="15" x14ac:dyDescent="0.25">
      <c r="A29" s="26" t="s">
        <v>1</v>
      </c>
      <c r="B29" s="27" t="s">
        <v>1</v>
      </c>
      <c r="C29" s="28" t="s">
        <v>1</v>
      </c>
      <c r="D29" s="26" t="s">
        <v>1</v>
      </c>
      <c r="E29" s="26" t="s">
        <v>1</v>
      </c>
      <c r="F29" s="26" t="s">
        <v>1</v>
      </c>
      <c r="G29" s="26" t="s">
        <v>1</v>
      </c>
      <c r="H29" s="26" t="s">
        <v>1</v>
      </c>
      <c r="I29" s="26" t="s">
        <v>1</v>
      </c>
      <c r="J29" s="26" t="s">
        <v>1</v>
      </c>
      <c r="K29" s="26" t="s">
        <v>1</v>
      </c>
      <c r="L29" s="26" t="s">
        <v>1</v>
      </c>
      <c r="M29" s="26" t="s">
        <v>1</v>
      </c>
      <c r="N29" s="26" t="s">
        <v>1</v>
      </c>
      <c r="O29" s="26" t="s">
        <v>1</v>
      </c>
      <c r="P29" s="27" t="s">
        <v>1</v>
      </c>
      <c r="Q29" s="29">
        <v>61405000000</v>
      </c>
      <c r="R29" s="29">
        <v>0</v>
      </c>
      <c r="S29" s="29">
        <v>0</v>
      </c>
      <c r="T29" s="29">
        <v>61405000000</v>
      </c>
      <c r="U29" s="29">
        <v>1213000000</v>
      </c>
      <c r="V29" s="29">
        <v>28365726526.439999</v>
      </c>
      <c r="W29" s="29">
        <v>31826273473.560001</v>
      </c>
      <c r="X29" s="29">
        <v>24883105322.580002</v>
      </c>
      <c r="Y29" s="29">
        <v>16882353903.879999</v>
      </c>
      <c r="Z29" s="29">
        <v>16882353903.879999</v>
      </c>
      <c r="AA29" s="29">
        <v>16882353903.879999</v>
      </c>
    </row>
    <row r="30" spans="1:27" ht="15" x14ac:dyDescent="0.25">
      <c r="A30" s="26" t="s">
        <v>1</v>
      </c>
      <c r="B30" s="31" t="s">
        <v>1</v>
      </c>
      <c r="C30" s="28" t="s">
        <v>1</v>
      </c>
      <c r="D30" s="26" t="s">
        <v>1</v>
      </c>
      <c r="E30" s="26" t="s">
        <v>1</v>
      </c>
      <c r="F30" s="26" t="s">
        <v>1</v>
      </c>
      <c r="G30" s="26" t="s">
        <v>1</v>
      </c>
      <c r="H30" s="26" t="s">
        <v>1</v>
      </c>
      <c r="I30" s="26" t="s">
        <v>1</v>
      </c>
      <c r="J30" s="26" t="s">
        <v>1</v>
      </c>
      <c r="K30" s="26" t="s">
        <v>1</v>
      </c>
      <c r="L30" s="26" t="s">
        <v>1</v>
      </c>
      <c r="M30" s="26" t="s">
        <v>1</v>
      </c>
      <c r="N30" s="26" t="s">
        <v>1</v>
      </c>
      <c r="O30" s="26" t="s">
        <v>1</v>
      </c>
      <c r="P30" s="27" t="s">
        <v>1</v>
      </c>
      <c r="Q30" s="32" t="s">
        <v>1</v>
      </c>
      <c r="R30" s="32" t="s">
        <v>1</v>
      </c>
      <c r="S30" s="32" t="s">
        <v>1</v>
      </c>
      <c r="T30" s="32" t="s">
        <v>1</v>
      </c>
      <c r="U30" s="32" t="s">
        <v>1</v>
      </c>
      <c r="V30" s="32" t="s">
        <v>1</v>
      </c>
      <c r="W30" s="32" t="s">
        <v>1</v>
      </c>
      <c r="X30" s="32" t="s">
        <v>1</v>
      </c>
      <c r="Y30" s="32" t="s">
        <v>1</v>
      </c>
      <c r="Z30" s="32" t="s">
        <v>1</v>
      </c>
      <c r="AA30" s="32" t="s">
        <v>1</v>
      </c>
    </row>
    <row r="31" spans="1:27" ht="0" hidden="1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FUNCIONAMIENTO</vt:lpstr>
      <vt:lpstr>INVERSIÓN</vt:lpstr>
      <vt:lpstr>EJECUCIÓN POR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2021-01-12T16:53:24Z</dcterms:created>
  <dcterms:modified xsi:type="dcterms:W3CDTF">2021-11-02T13:28:08Z</dcterms:modified>
</cp:coreProperties>
</file>